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28800" windowHeight="12210" activeTab="0"/>
  </bookViews>
  <sheets>
    <sheet name="Planilh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<sst xmlns="http://schemas.openxmlformats.org/spreadsheetml/2006/main" count="28" uniqueCount="28">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</sst>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3" fillId="2" borderId="3" xfId="20" applyFont="1" applyFill="1" applyBorder="1" applyProtection="1">
      <protection/>
    </xf>
    <xf numFmtId="44" fontId="3" fillId="0" borderId="3" xfId="20" applyFont="1" applyFill="1" applyBorder="1" applyAlignment="1" applyProtection="1">
      <alignment horizontal="left"/>
      <protection locked="0"/>
    </xf>
    <xf numFmtId="44" fontId="3" fillId="0" borderId="3" xfId="20" applyFont="1" applyFill="1" applyBorder="1" applyProtection="1">
      <protection/>
    </xf>
    <xf numFmtId="44" fontId="3" fillId="2" borderId="3" xfId="2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4" fontId="3" fillId="4" borderId="3" xfId="20" applyFont="1" applyFill="1" applyBorder="1" applyProtection="1">
      <protection/>
    </xf>
    <xf numFmtId="44" fontId="3" fillId="2" borderId="3" xfId="20" applyFont="1" applyFill="1" applyBorder="1" applyAlignment="1" applyProtection="1">
      <alignment horizontal="center"/>
      <protection locked="0"/>
    </xf>
    <xf numFmtId="44" fontId="3" fillId="4" borderId="3" xfId="20" applyFont="1" applyFill="1" applyBorder="1" applyAlignment="1" applyProtection="1">
      <alignment/>
      <protection locked="0"/>
    </xf>
    <xf numFmtId="44" fontId="3" fillId="0" borderId="3" xfId="20" applyFont="1" applyBorder="1" applyAlignment="1" applyProtection="1">
      <alignment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/>
      <protection locked="0"/>
    </xf>
    <xf numFmtId="44" fontId="3" fillId="0" borderId="3" xfId="20" applyFont="1" applyBorder="1" applyAlignment="1" applyProtection="1">
      <alignment horizontal="left"/>
      <protection locked="0"/>
    </xf>
    <xf numFmtId="0" fontId="5" fillId="3" borderId="3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44" fontId="3" fillId="5" borderId="3" xfId="20" applyFont="1" applyFill="1" applyBorder="1" applyProtection="1">
      <protection/>
    </xf>
    <xf numFmtId="44" fontId="3" fillId="5" borderId="3" xfId="20" applyFont="1" applyFill="1" applyBorder="1" applyAlignment="1" applyProtection="1">
      <alignment horizontal="center"/>
      <protection locked="0"/>
    </xf>
    <xf numFmtId="44" fontId="3" fillId="5" borderId="3" xfId="20" applyFont="1" applyFill="1" applyBorder="1" applyAlignment="1" applyProtection="1">
      <alignment horizontal="left"/>
      <protection locked="0"/>
    </xf>
    <xf numFmtId="44" fontId="3" fillId="5" borderId="3" xfId="20" applyFont="1" applyFill="1" applyBorder="1" applyAlignment="1" applyProtection="1">
      <alignment/>
      <protection locked="0"/>
    </xf>
    <xf numFmtId="165" fontId="4" fillId="3" borderId="3" xfId="0" applyNumberFormat="1" applyFont="1" applyFill="1" applyBorder="1" applyProtection="1">
      <protection/>
    </xf>
    <xf numFmtId="44" fontId="4" fillId="3" borderId="3" xfId="20" applyFont="1" applyFill="1" applyBorder="1" applyProtection="1">
      <protection/>
    </xf>
    <xf numFmtId="44" fontId="4" fillId="3" borderId="3" xfId="20" applyFont="1" applyFill="1" applyBorder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LARISSA\Relat&#243;rio%20de%20despesas\Relat&#243;rio%20Geral\2017\RELAT&#211;RIO%20GERAL%20DESPESAS%20-%208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15.45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16.69</v>
          </cell>
        </row>
        <row r="233">
          <cell r="B233">
            <v>2.7</v>
          </cell>
        </row>
        <row r="234">
          <cell r="B234">
            <v>43.27</v>
          </cell>
        </row>
        <row r="235">
          <cell r="B235">
            <v>59.09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69.832</v>
          </cell>
        </row>
        <row r="11">
          <cell r="N11">
            <v>65.746</v>
          </cell>
        </row>
        <row r="12">
          <cell r="N12">
            <v>38.212</v>
          </cell>
        </row>
        <row r="13">
          <cell r="N13">
            <v>34.65</v>
          </cell>
        </row>
        <row r="14">
          <cell r="N14">
            <v>39.962</v>
          </cell>
        </row>
        <row r="15">
          <cell r="N15">
            <v>26.924</v>
          </cell>
        </row>
        <row r="16">
          <cell r="N16">
            <v>21.23</v>
          </cell>
        </row>
        <row r="17">
          <cell r="N17">
            <v>76.242</v>
          </cell>
        </row>
        <row r="18">
          <cell r="N18">
            <v>142.52</v>
          </cell>
        </row>
        <row r="19">
          <cell r="N19">
            <v>183.07600000000002</v>
          </cell>
        </row>
        <row r="20">
          <cell r="N20">
            <v>47.400000000000006</v>
          </cell>
        </row>
        <row r="27">
          <cell r="N27">
            <v>54.576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5.0600000000000005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171.58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A1">
      <selection activeCell="A20" sqref="A20:B20"/>
    </sheetView>
  </sheetViews>
  <sheetFormatPr defaultColWidth="9.140625" defaultRowHeight="15"/>
  <cols>
    <col min="1" max="1" width="13.00390625" style="7" customWidth="1"/>
    <col min="2" max="2" width="12.421875" style="7" customWidth="1"/>
    <col min="3" max="13" width="13.7109375" style="7" customWidth="1"/>
    <col min="14" max="14" width="13.00390625" style="7" customWidth="1"/>
    <col min="15" max="16384" width="9.140625" style="7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6"/>
      <c r="M1" s="5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6"/>
      <c r="M3" s="5"/>
    </row>
    <row r="4" spans="1:13" ht="15">
      <c r="A4" s="8" t="s">
        <v>0</v>
      </c>
      <c r="B4" s="8"/>
      <c r="C4" s="8"/>
      <c r="D4" s="9">
        <v>42948</v>
      </c>
      <c r="E4" s="9"/>
      <c r="F4" s="10"/>
      <c r="G4" s="10"/>
      <c r="H4" s="10"/>
      <c r="I4" s="10"/>
      <c r="J4" s="11"/>
      <c r="K4" s="10"/>
      <c r="L4" s="11"/>
      <c r="M4" s="10"/>
    </row>
    <row r="5" spans="1:13" ht="15">
      <c r="A5" s="5"/>
      <c r="B5" s="5"/>
      <c r="C5" s="5"/>
      <c r="D5" s="5" t="s">
        <v>1</v>
      </c>
      <c r="E5" s="5"/>
      <c r="F5" s="5"/>
      <c r="G5" s="5"/>
      <c r="H5" s="5"/>
      <c r="I5" s="5"/>
      <c r="J5" s="6"/>
      <c r="K5" s="5"/>
      <c r="L5" s="6"/>
      <c r="M5" s="5"/>
    </row>
    <row r="6" spans="1:13" ht="85.5">
      <c r="A6" s="21" t="s">
        <v>2</v>
      </c>
      <c r="B6" s="21"/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</row>
    <row r="7" spans="1:13" ht="15">
      <c r="A7" s="22"/>
      <c r="B7" s="22"/>
      <c r="C7" s="12"/>
      <c r="D7" s="12"/>
      <c r="E7" s="23"/>
      <c r="F7" s="12"/>
      <c r="G7" s="12"/>
      <c r="H7" s="12"/>
      <c r="I7" s="12"/>
      <c r="J7" s="13"/>
      <c r="K7" s="12"/>
      <c r="L7" s="13"/>
      <c r="M7" s="12"/>
    </row>
    <row r="8" spans="1:13" ht="15">
      <c r="A8" s="24" t="s">
        <v>14</v>
      </c>
      <c r="B8" s="24"/>
      <c r="C8" s="14">
        <f>'[1]MATERIAIS'!B226</f>
        <v>15.45</v>
      </c>
      <c r="D8" s="25">
        <v>165.63</v>
      </c>
      <c r="E8" s="26">
        <v>10.94</v>
      </c>
      <c r="F8" s="14">
        <f>'[1]XEROX'!N10</f>
        <v>69.832</v>
      </c>
      <c r="G8" s="14">
        <f>'[1]CORRESPONDÊNCIA'!D174</f>
        <v>0</v>
      </c>
      <c r="H8" s="17"/>
      <c r="I8" s="17">
        <v>0</v>
      </c>
      <c r="J8" s="17">
        <v>0</v>
      </c>
      <c r="K8" s="14">
        <f>'[1]AUTOMÓVEL'!D244</f>
        <v>0</v>
      </c>
      <c r="L8" s="17">
        <v>0</v>
      </c>
      <c r="M8" s="14">
        <f>SUM(C8:L8)</f>
        <v>261.852</v>
      </c>
    </row>
    <row r="9" spans="1:13" ht="15">
      <c r="A9" s="34" t="s">
        <v>15</v>
      </c>
      <c r="B9" s="34"/>
      <c r="C9" s="35">
        <f>'[1]MATERIAIS'!B227</f>
        <v>0</v>
      </c>
      <c r="D9" s="35">
        <v>0</v>
      </c>
      <c r="E9" s="36">
        <v>26.06</v>
      </c>
      <c r="F9" s="37">
        <f>'[1]XEROX'!N11</f>
        <v>65.746</v>
      </c>
      <c r="G9" s="38">
        <f>'[1]CORRESPONDÊNCIA'!D175</f>
        <v>0</v>
      </c>
      <c r="H9" s="38">
        <v>0</v>
      </c>
      <c r="I9" s="38">
        <v>0</v>
      </c>
      <c r="J9" s="38">
        <v>0</v>
      </c>
      <c r="K9" s="38">
        <f>'[1]AUTOMÓVEL'!D245</f>
        <v>0</v>
      </c>
      <c r="L9" s="38">
        <v>0</v>
      </c>
      <c r="M9" s="35">
        <f aca="true" t="shared" si="0" ref="M9:M18">SUM(C9:L9)</f>
        <v>91.806</v>
      </c>
    </row>
    <row r="10" spans="1:13" ht="15">
      <c r="A10" s="24" t="s">
        <v>16</v>
      </c>
      <c r="B10" s="24"/>
      <c r="C10" s="14">
        <f>'[1]MATERIAIS'!B228</f>
        <v>0</v>
      </c>
      <c r="D10" s="15">
        <v>161.74</v>
      </c>
      <c r="E10" s="26">
        <v>19.32</v>
      </c>
      <c r="F10" s="14">
        <f>'[1]XEROX'!N12</f>
        <v>38.212</v>
      </c>
      <c r="G10" s="14">
        <f>'[1]CORRESPONDÊNCIA'!D176</f>
        <v>0</v>
      </c>
      <c r="H10" s="27">
        <v>0</v>
      </c>
      <c r="I10" s="28">
        <v>0</v>
      </c>
      <c r="J10" s="17">
        <v>0</v>
      </c>
      <c r="K10" s="14">
        <f>'[1]AUTOMÓVEL'!D246</f>
        <v>0</v>
      </c>
      <c r="L10" s="28">
        <v>0</v>
      </c>
      <c r="M10" s="16">
        <f t="shared" si="0"/>
        <v>219.272</v>
      </c>
    </row>
    <row r="11" spans="1:13" ht="15">
      <c r="A11" s="34" t="s">
        <v>17</v>
      </c>
      <c r="B11" s="34"/>
      <c r="C11" s="35">
        <f>'[1]MATERIAIS'!B229</f>
        <v>0</v>
      </c>
      <c r="D11" s="35">
        <v>0</v>
      </c>
      <c r="E11" s="36">
        <v>27.81</v>
      </c>
      <c r="F11" s="37">
        <f>'[1]XEROX'!N13</f>
        <v>34.65</v>
      </c>
      <c r="G11" s="38">
        <f>'[1]CORRESPONDÊNCIA'!D177</f>
        <v>0</v>
      </c>
      <c r="H11" s="38">
        <v>0</v>
      </c>
      <c r="I11" s="38">
        <v>0</v>
      </c>
      <c r="J11" s="38">
        <v>0</v>
      </c>
      <c r="K11" s="38">
        <f>'[1]AUTOMÓVEL'!D247</f>
        <v>0</v>
      </c>
      <c r="L11" s="38">
        <v>0</v>
      </c>
      <c r="M11" s="35">
        <f t="shared" si="0"/>
        <v>62.459999999999994</v>
      </c>
    </row>
    <row r="12" spans="1:13" ht="15">
      <c r="A12" s="29" t="s">
        <v>18</v>
      </c>
      <c r="B12" s="29"/>
      <c r="C12" s="14">
        <f>'[1]MATERIAIS'!B230</f>
        <v>0</v>
      </c>
      <c r="D12" s="14">
        <v>0</v>
      </c>
      <c r="E12" s="26">
        <v>29.82</v>
      </c>
      <c r="F12" s="14">
        <f>'[1]XEROX'!N14</f>
        <v>39.962</v>
      </c>
      <c r="G12" s="14">
        <f>'[1]CORRESPONDÊNCIA'!D178</f>
        <v>0</v>
      </c>
      <c r="H12" s="27">
        <v>0</v>
      </c>
      <c r="I12" s="28">
        <v>0</v>
      </c>
      <c r="J12" s="28">
        <v>0</v>
      </c>
      <c r="K12" s="14">
        <f>'[1]AUTOMÓVEL'!D248</f>
        <v>0</v>
      </c>
      <c r="L12" s="28">
        <v>0</v>
      </c>
      <c r="M12" s="16">
        <f t="shared" si="0"/>
        <v>69.78200000000001</v>
      </c>
    </row>
    <row r="13" spans="1:13" ht="15">
      <c r="A13" s="34" t="s">
        <v>19</v>
      </c>
      <c r="B13" s="34"/>
      <c r="C13" s="35">
        <f>'[1]MATERIAIS'!B231</f>
        <v>0</v>
      </c>
      <c r="D13" s="35">
        <v>161.57</v>
      </c>
      <c r="E13" s="36">
        <v>40.35</v>
      </c>
      <c r="F13" s="37">
        <f>'[1]XEROX'!N15</f>
        <v>26.924</v>
      </c>
      <c r="G13" s="37">
        <f>'[1]CORRESPONDÊNCIA'!D179</f>
        <v>0</v>
      </c>
      <c r="H13" s="38">
        <v>0</v>
      </c>
      <c r="I13" s="37">
        <v>0</v>
      </c>
      <c r="J13" s="37">
        <v>0</v>
      </c>
      <c r="K13" s="37">
        <f>'[1]AUTOMÓVEL'!D249</f>
        <v>0</v>
      </c>
      <c r="L13" s="37">
        <v>0</v>
      </c>
      <c r="M13" s="35">
        <f>SUM(C13:L13)</f>
        <v>228.844</v>
      </c>
    </row>
    <row r="14" spans="1:13" ht="15">
      <c r="A14" s="30" t="s">
        <v>20</v>
      </c>
      <c r="B14" s="30"/>
      <c r="C14" s="14">
        <f>'[1]MATERIAIS'!B232</f>
        <v>16.69</v>
      </c>
      <c r="D14" s="14">
        <v>0</v>
      </c>
      <c r="E14" s="26">
        <v>20.89</v>
      </c>
      <c r="F14" s="14">
        <f>'[1]XEROX'!N16</f>
        <v>21.23</v>
      </c>
      <c r="G14" s="14">
        <f>'[1]CORRESPONDÊNCIA'!D180</f>
        <v>0</v>
      </c>
      <c r="H14" s="27">
        <v>0</v>
      </c>
      <c r="I14" s="31">
        <v>0</v>
      </c>
      <c r="J14" s="31">
        <v>0</v>
      </c>
      <c r="K14" s="14">
        <f>'[1]AUTOMÓVEL'!D250</f>
        <v>0</v>
      </c>
      <c r="L14" s="31">
        <v>0</v>
      </c>
      <c r="M14" s="16">
        <f t="shared" si="0"/>
        <v>58.81</v>
      </c>
    </row>
    <row r="15" spans="1:13" ht="15">
      <c r="A15" s="34" t="s">
        <v>21</v>
      </c>
      <c r="B15" s="34"/>
      <c r="C15" s="35">
        <f>'[1]MATERIAIS'!B233</f>
        <v>2.7</v>
      </c>
      <c r="D15" s="35">
        <v>0</v>
      </c>
      <c r="E15" s="36">
        <v>25.55</v>
      </c>
      <c r="F15" s="37">
        <f>'[1]XEROX'!N17</f>
        <v>76.242</v>
      </c>
      <c r="G15" s="36">
        <f>'[1]CORRESPONDÊNCIA'!D181</f>
        <v>0</v>
      </c>
      <c r="H15" s="38">
        <v>0</v>
      </c>
      <c r="I15" s="36">
        <v>0</v>
      </c>
      <c r="J15" s="36">
        <v>0</v>
      </c>
      <c r="K15" s="36">
        <f>'[1]AUTOMÓVEL'!D251</f>
        <v>0</v>
      </c>
      <c r="L15" s="36">
        <v>0</v>
      </c>
      <c r="M15" s="35">
        <f t="shared" si="0"/>
        <v>104.492</v>
      </c>
    </row>
    <row r="16" spans="1:13" ht="15">
      <c r="A16" s="29" t="s">
        <v>22</v>
      </c>
      <c r="B16" s="29"/>
      <c r="C16" s="14">
        <f>'[1]MATERIAIS'!B234</f>
        <v>43.27</v>
      </c>
      <c r="D16" s="17">
        <v>161.47</v>
      </c>
      <c r="E16" s="26">
        <v>74.23</v>
      </c>
      <c r="F16" s="14">
        <f>'[1]XEROX'!N18</f>
        <v>142.52</v>
      </c>
      <c r="G16" s="14">
        <f>'[1]CORRESPONDÊNCIA'!D182</f>
        <v>0</v>
      </c>
      <c r="H16" s="27">
        <v>0</v>
      </c>
      <c r="I16" s="31"/>
      <c r="J16" s="31"/>
      <c r="K16" s="14">
        <f>'[1]AUTOMÓVEL'!D252</f>
        <v>5.0600000000000005</v>
      </c>
      <c r="L16" s="31">
        <v>0</v>
      </c>
      <c r="M16" s="16">
        <f t="shared" si="0"/>
        <v>426.55</v>
      </c>
    </row>
    <row r="17" spans="1:13" ht="15">
      <c r="A17" s="34" t="s">
        <v>23</v>
      </c>
      <c r="B17" s="34"/>
      <c r="C17" s="35">
        <f>'[1]MATERIAIS'!B235</f>
        <v>59.09</v>
      </c>
      <c r="D17" s="37">
        <v>169.88</v>
      </c>
      <c r="E17" s="36">
        <v>56.37</v>
      </c>
      <c r="F17" s="37">
        <f>'[1]XEROX'!N19</f>
        <v>183.07600000000002</v>
      </c>
      <c r="G17" s="37">
        <f>'[1]CORRESPONDÊNCIA'!D183</f>
        <v>0</v>
      </c>
      <c r="H17" s="38">
        <v>0</v>
      </c>
      <c r="I17" s="37">
        <v>0</v>
      </c>
      <c r="J17" s="37">
        <v>140</v>
      </c>
      <c r="K17" s="35">
        <f>'[1]AUTOMÓVEL'!D253</f>
        <v>0</v>
      </c>
      <c r="L17" s="37">
        <v>0</v>
      </c>
      <c r="M17" s="35">
        <f t="shared" si="0"/>
        <v>608.4159999999999</v>
      </c>
    </row>
    <row r="18" spans="1:13" ht="15">
      <c r="A18" s="24" t="s">
        <v>24</v>
      </c>
      <c r="B18" s="24"/>
      <c r="C18" s="14">
        <f>'[1]MATERIAIS'!B236</f>
        <v>0</v>
      </c>
      <c r="D18" s="14">
        <v>0</v>
      </c>
      <c r="E18" s="26">
        <v>48.13</v>
      </c>
      <c r="F18" s="14">
        <f>'[1]XEROX'!N20</f>
        <v>47.400000000000006</v>
      </c>
      <c r="G18" s="14">
        <f>'[1]CORRESPONDÊNCIA'!D184</f>
        <v>0</v>
      </c>
      <c r="H18" s="27">
        <v>0</v>
      </c>
      <c r="I18" s="31">
        <v>0</v>
      </c>
      <c r="J18" s="31">
        <v>0</v>
      </c>
      <c r="K18" s="14">
        <f>'[1]AUTOMÓVEL'!D254</f>
        <v>0</v>
      </c>
      <c r="L18" s="31">
        <v>0</v>
      </c>
      <c r="M18" s="16">
        <f t="shared" si="0"/>
        <v>95.53</v>
      </c>
    </row>
    <row r="19" spans="1:13" ht="15">
      <c r="A19" s="42" t="s">
        <v>25</v>
      </c>
      <c r="B19" s="43"/>
      <c r="C19" s="35">
        <f>'[1]MATERIAIS'!B243</f>
        <v>0</v>
      </c>
      <c r="D19" s="35">
        <v>0</v>
      </c>
      <c r="E19" s="36">
        <v>49.33</v>
      </c>
      <c r="F19" s="37">
        <f>'[1]XEROX'!N27</f>
        <v>54.576</v>
      </c>
      <c r="G19" s="37">
        <f>'[1]CORRESPONDÊNCIA'!D191</f>
        <v>0</v>
      </c>
      <c r="H19" s="38">
        <v>0</v>
      </c>
      <c r="I19" s="37">
        <v>0</v>
      </c>
      <c r="J19" s="37">
        <v>0</v>
      </c>
      <c r="K19" s="37">
        <f>'[1]AUTOMÓVEL'!D261</f>
        <v>171.58</v>
      </c>
      <c r="L19" s="37">
        <v>0</v>
      </c>
      <c r="M19" s="35">
        <f>SUM(C19:L19)</f>
        <v>275.486</v>
      </c>
    </row>
    <row r="20" spans="1:13" ht="15">
      <c r="A20" s="44"/>
      <c r="B20" s="4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</row>
    <row r="21" spans="1:13" ht="15">
      <c r="A21" s="32" t="s">
        <v>26</v>
      </c>
      <c r="B21" s="33"/>
      <c r="C21" s="39">
        <f>SUM(C8:C20)</f>
        <v>137.20000000000002</v>
      </c>
      <c r="D21" s="40">
        <f>SUM(D8:D20)</f>
        <v>820.29</v>
      </c>
      <c r="E21" s="40">
        <f aca="true" t="shared" si="1" ref="E21:K21">SUM(E7:E20)</f>
        <v>428.8</v>
      </c>
      <c r="F21" s="40">
        <f t="shared" si="1"/>
        <v>800.37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1">
        <f t="shared" si="1"/>
        <v>140</v>
      </c>
      <c r="K21" s="40">
        <f t="shared" si="1"/>
        <v>176.64000000000001</v>
      </c>
      <c r="L21" s="41">
        <f>SUM(L8:L19)</f>
        <v>0</v>
      </c>
      <c r="M21" s="39">
        <f>SUM(C21:L21)</f>
        <v>2503.2999999999997</v>
      </c>
    </row>
    <row r="22" spans="1:13" ht="15">
      <c r="A22" s="5"/>
      <c r="B22" s="5"/>
      <c r="C22" s="5"/>
      <c r="D22" s="5"/>
      <c r="E22" s="5"/>
      <c r="F22" s="5" t="s">
        <v>27</v>
      </c>
      <c r="G22" s="5"/>
      <c r="H22" s="5"/>
      <c r="I22" s="5"/>
      <c r="J22" s="6"/>
      <c r="K22" s="5"/>
      <c r="L22" s="6"/>
      <c r="M22" s="5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6"/>
      <c r="K23" s="5"/>
      <c r="L23" s="6"/>
      <c r="M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6"/>
      <c r="K24" s="5"/>
      <c r="L24" s="6"/>
      <c r="M24" s="5"/>
    </row>
    <row r="25" spans="1:13" ht="15">
      <c r="A25" s="5"/>
      <c r="B25" s="5"/>
      <c r="C25" s="5"/>
      <c r="D25" s="5"/>
      <c r="E25" s="5"/>
      <c r="F25" s="5"/>
      <c r="G25" s="5"/>
      <c r="H25" s="5"/>
      <c r="I25" s="6"/>
      <c r="J25" s="6"/>
      <c r="K25" s="5"/>
      <c r="L25" s="6"/>
      <c r="M25" s="5"/>
    </row>
    <row r="26" spans="1:13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5"/>
      <c r="L26" s="6"/>
      <c r="M26" s="5"/>
    </row>
    <row r="27" spans="1:13" ht="15">
      <c r="A27" s="5"/>
      <c r="B27" s="5"/>
      <c r="C27" s="5"/>
      <c r="D27" s="5"/>
      <c r="E27" s="5"/>
      <c r="F27" s="5"/>
      <c r="G27" s="5"/>
      <c r="H27" s="5"/>
      <c r="I27" s="5"/>
      <c r="J27" s="6"/>
      <c r="K27" s="5"/>
      <c r="L27" s="6"/>
      <c r="M27" s="5"/>
    </row>
    <row r="28" spans="1:13" ht="15">
      <c r="A28" s="18"/>
      <c r="B28" s="19"/>
      <c r="C28" s="5"/>
      <c r="D28" s="5"/>
      <c r="E28" s="5"/>
      <c r="F28" s="5"/>
      <c r="G28" s="5"/>
      <c r="H28" s="5"/>
      <c r="I28" s="5"/>
      <c r="J28" s="6"/>
      <c r="K28" s="5"/>
      <c r="L28" s="6"/>
      <c r="M28" s="5"/>
    </row>
    <row r="29" spans="1:13" ht="15">
      <c r="A29" s="1"/>
      <c r="B29" s="2"/>
      <c r="C29" s="3"/>
      <c r="D29" s="3"/>
      <c r="E29" s="3"/>
      <c r="F29" s="5"/>
      <c r="G29" s="5"/>
      <c r="H29" s="5"/>
      <c r="I29" s="5"/>
      <c r="J29" s="6"/>
      <c r="K29" s="5"/>
      <c r="L29" s="6"/>
      <c r="M29" s="5"/>
    </row>
  </sheetData>
  <mergeCells count="18">
    <mergeCell ref="A19:B19"/>
    <mergeCell ref="A20:B20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8:B8"/>
    <mergeCell ref="A2:M2"/>
    <mergeCell ref="A4:C4"/>
    <mergeCell ref="D4:E4"/>
    <mergeCell ref="A6:B6"/>
    <mergeCell ref="A7:B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Mendes Soares</dc:creator>
  <cp:keywords/>
  <dc:description/>
  <cp:lastModifiedBy>Mauricio Silva Rodolpho</cp:lastModifiedBy>
  <dcterms:created xsi:type="dcterms:W3CDTF">2017-09-06T13:46:19Z</dcterms:created>
  <dcterms:modified xsi:type="dcterms:W3CDTF">2017-09-06T16:35:13Z</dcterms:modified>
  <cp:category/>
  <cp:version/>
  <cp:contentType/>
  <cp:contentStatus/>
</cp:coreProperties>
</file>