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GROUPS\ADMINISTRATIVO\MAURICIO\Câmara de Vereadores\SGGP\RELATÓRIOS SGGP MESES ANTERIORES\Ano de 2017\Resumo Imprensa e Publicação Mural\"/>
    </mc:Choice>
  </mc:AlternateContent>
  <bookViews>
    <workbookView xWindow="0" yWindow="0" windowWidth="28800" windowHeight="12210"/>
  </bookViews>
  <sheets>
    <sheet name="Planilh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J21" i="1"/>
  <c r="I21" i="1"/>
  <c r="H21" i="1"/>
  <c r="E21" i="1"/>
  <c r="D21" i="1"/>
  <c r="K19" i="1"/>
  <c r="G19" i="1"/>
  <c r="F19" i="1"/>
  <c r="C19" i="1"/>
  <c r="M19" i="1" s="1"/>
  <c r="K18" i="1"/>
  <c r="G18" i="1"/>
  <c r="F18" i="1"/>
  <c r="C18" i="1"/>
  <c r="K17" i="1"/>
  <c r="G17" i="1"/>
  <c r="F17" i="1"/>
  <c r="C17" i="1"/>
  <c r="M17" i="1" s="1"/>
  <c r="K16" i="1"/>
  <c r="G16" i="1"/>
  <c r="F16" i="1"/>
  <c r="C16" i="1"/>
  <c r="M16" i="1" s="1"/>
  <c r="K15" i="1"/>
  <c r="G15" i="1"/>
  <c r="F15" i="1"/>
  <c r="C15" i="1"/>
  <c r="K14" i="1"/>
  <c r="G14" i="1"/>
  <c r="F14" i="1"/>
  <c r="C14" i="1"/>
  <c r="M14" i="1" s="1"/>
  <c r="K13" i="1"/>
  <c r="G13" i="1"/>
  <c r="F13" i="1"/>
  <c r="C13" i="1"/>
  <c r="M13" i="1" s="1"/>
  <c r="K12" i="1"/>
  <c r="G12" i="1"/>
  <c r="F12" i="1"/>
  <c r="C12" i="1"/>
  <c r="M12" i="1" s="1"/>
  <c r="K11" i="1"/>
  <c r="G11" i="1"/>
  <c r="F11" i="1"/>
  <c r="C11" i="1"/>
  <c r="M11" i="1" s="1"/>
  <c r="K10" i="1"/>
  <c r="G10" i="1"/>
  <c r="F10" i="1"/>
  <c r="C10" i="1"/>
  <c r="K9" i="1"/>
  <c r="G9" i="1"/>
  <c r="F9" i="1"/>
  <c r="C9" i="1"/>
  <c r="K8" i="1"/>
  <c r="G8" i="1"/>
  <c r="F8" i="1"/>
  <c r="C8" i="1"/>
  <c r="M8" i="1" s="1"/>
  <c r="F21" i="1" l="1"/>
  <c r="M10" i="1"/>
  <c r="K21" i="1"/>
  <c r="G21" i="1"/>
  <c r="M18" i="1"/>
  <c r="M9" i="1"/>
  <c r="M15" i="1"/>
  <c r="C21" i="1"/>
  <c r="M21" i="1" s="1"/>
</calcChain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<sst xmlns="http://schemas.openxmlformats.org/spreadsheetml/2006/main" count="29" uniqueCount="29">
  <si>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</si>
  <si>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</si>
  <si>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</si>
  <si>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</si>
  <si>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</si>
  <si>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</si>
  <si>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</si>
  <si>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</si>
  <si>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</si>
  <si>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</si>
  <si>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</si>
  <si>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</si>
  <si>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</si>
  <si>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</si>
  <si>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</si>
  <si>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</si>
  <si>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</si>
  <si>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</si>
  <si>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Eugênio josé Juraszek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</si>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</sst>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44" fontId="2" fillId="2" borderId="3" xfId="1" applyFont="1" applyFill="1" applyBorder="1" applyProtection="1"/>
    <xf numFmtId="44" fontId="2" fillId="2" borderId="3" xfId="1" applyFont="1" applyFill="1" applyBorder="1" applyAlignment="1" applyProtection="1">
      <alignment horizontal="center"/>
      <protection locked="0"/>
    </xf>
    <xf numFmtId="44" fontId="2" fillId="2" borderId="3" xfId="1" applyFont="1" applyFill="1" applyBorder="1" applyAlignment="1" applyProtection="1">
      <alignment horizontal="left"/>
      <protection locked="0"/>
    </xf>
    <xf numFmtId="44" fontId="2" fillId="2" borderId="3" xfId="1" applyFont="1" applyFill="1" applyBorder="1" applyAlignment="1" applyProtection="1">
      <protection locked="0"/>
    </xf>
    <xf numFmtId="0" fontId="3" fillId="3" borderId="3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165" fontId="5" fillId="3" borderId="3" xfId="0" applyNumberFormat="1" applyFont="1" applyFill="1" applyBorder="1" applyProtection="1"/>
    <xf numFmtId="44" fontId="5" fillId="3" borderId="3" xfId="1" applyFont="1" applyFill="1" applyBorder="1" applyProtection="1"/>
    <xf numFmtId="44" fontId="5" fillId="3" borderId="3" xfId="1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left"/>
      <protection locked="0"/>
    </xf>
    <xf numFmtId="44" fontId="2" fillId="4" borderId="3" xfId="1" applyFont="1" applyFill="1" applyBorder="1" applyProtection="1"/>
    <xf numFmtId="44" fontId="2" fillId="4" borderId="3" xfId="1" applyFont="1" applyFill="1" applyBorder="1" applyAlignment="1" applyProtection="1">
      <alignment horizontal="center"/>
      <protection locked="0"/>
    </xf>
    <xf numFmtId="44" fontId="2" fillId="4" borderId="3" xfId="1" applyFont="1" applyFill="1" applyBorder="1" applyAlignment="1" applyProtection="1">
      <alignment horizontal="left"/>
      <protection locked="0"/>
    </xf>
    <xf numFmtId="44" fontId="2" fillId="4" borderId="3" xfId="1" applyFont="1" applyFill="1" applyBorder="1" applyAlignment="1" applyProtection="1">
      <protection locked="0"/>
    </xf>
    <xf numFmtId="0" fontId="2" fillId="4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ADMINISTRATIVO/MAURICIO/C&#226;mara%20de%20Vereadores/SGGP/RELAT&#211;RIOS%20SGGP%20MESES%20ANTERIORES/Ano%20de%202017/RELAT&#211;RIO%20GERAL%20DESPESAS%20-%20DEZEMBR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- DESPESA"/>
      <sheetName val="MATERIAIS"/>
      <sheetName val="CÓPIAS"/>
      <sheetName val="CORRESPONDÊNCIA"/>
      <sheetName val="AUTOMÓVEL"/>
      <sheetName val="BALANCETE"/>
    </sheetNames>
    <sheetDataSet>
      <sheetData sheetId="0" refreshError="1"/>
      <sheetData sheetId="1">
        <row r="226">
          <cell r="B226">
            <v>0</v>
          </cell>
        </row>
        <row r="227">
          <cell r="B227">
            <v>1.05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1.05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43">
          <cell r="B243">
            <v>0</v>
          </cell>
        </row>
      </sheetData>
      <sheetData sheetId="2">
        <row r="10">
          <cell r="N10">
            <v>24.43</v>
          </cell>
        </row>
        <row r="11">
          <cell r="N11">
            <v>79.942000000000007</v>
          </cell>
        </row>
        <row r="12">
          <cell r="N12">
            <v>37.53</v>
          </cell>
        </row>
        <row r="13">
          <cell r="N13">
            <v>11.33</v>
          </cell>
        </row>
        <row r="14">
          <cell r="N14">
            <v>32.462000000000003</v>
          </cell>
        </row>
        <row r="15">
          <cell r="N15">
            <v>23.588000000000001</v>
          </cell>
        </row>
        <row r="16">
          <cell r="N16">
            <v>18.260000000000002</v>
          </cell>
        </row>
        <row r="17">
          <cell r="N17">
            <v>15.55</v>
          </cell>
        </row>
        <row r="18">
          <cell r="N18">
            <v>185.37800000000001</v>
          </cell>
        </row>
        <row r="19">
          <cell r="N19">
            <v>129.34</v>
          </cell>
        </row>
        <row r="20">
          <cell r="N20">
            <v>32.294000000000004</v>
          </cell>
        </row>
        <row r="27">
          <cell r="N27">
            <v>56.95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61">
          <cell r="D261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tabSelected="1" workbookViewId="0">
      <selection activeCell="F24" sqref="F24"/>
    </sheetView>
  </sheetViews>
  <sheetFormatPr defaultRowHeight="14.25" x14ac:dyDescent="0.2"/>
  <cols>
    <col min="1" max="1" width="9.140625" style="5"/>
    <col min="2" max="2" width="16.7109375" style="5" customWidth="1"/>
    <col min="3" max="9" width="15.7109375" style="5" customWidth="1"/>
    <col min="10" max="10" width="15.7109375" style="11" customWidth="1"/>
    <col min="11" max="11" width="15.7109375" style="5" customWidth="1"/>
    <col min="12" max="12" width="15.7109375" style="11" customWidth="1"/>
    <col min="13" max="13" width="15.7109375" style="5" customWidth="1"/>
    <col min="14" max="14" width="9.140625" style="5"/>
    <col min="15" max="15" width="25.85546875" style="6" customWidth="1"/>
    <col min="16" max="16384" width="9.140625" style="5"/>
  </cols>
  <sheetData>
    <row r="2" spans="1:15" ht="15" x14ac:dyDescent="0.2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5" ht="15" x14ac:dyDescent="0.25">
      <c r="A4" s="7" t="s">
        <v>0</v>
      </c>
      <c r="B4" s="7"/>
      <c r="C4" s="7"/>
      <c r="D4" s="8">
        <v>43070</v>
      </c>
      <c r="E4" s="8"/>
      <c r="F4" s="9"/>
      <c r="G4" s="9"/>
      <c r="H4" s="9"/>
      <c r="I4" s="9"/>
      <c r="J4" s="10"/>
      <c r="K4" s="9"/>
      <c r="L4" s="10"/>
      <c r="M4" s="9"/>
    </row>
    <row r="5" spans="1:15" x14ac:dyDescent="0.2">
      <c r="D5" s="5" t="s">
        <v>1</v>
      </c>
    </row>
    <row r="6" spans="1:15" s="15" customFormat="1" ht="78" customHeight="1" x14ac:dyDescent="0.25">
      <c r="A6" s="20" t="s">
        <v>2</v>
      </c>
      <c r="B6" s="20"/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O6" s="16"/>
    </row>
    <row r="7" spans="1:15" s="17" customFormat="1" x14ac:dyDescent="0.2">
      <c r="A7" s="22"/>
      <c r="B7" s="22"/>
      <c r="C7" s="23"/>
      <c r="D7" s="23"/>
      <c r="E7" s="24"/>
      <c r="F7" s="23"/>
      <c r="G7" s="23"/>
      <c r="H7" s="23"/>
      <c r="I7" s="23"/>
      <c r="J7" s="25"/>
      <c r="K7" s="23"/>
      <c r="L7" s="25"/>
      <c r="M7" s="23"/>
      <c r="O7" s="18"/>
    </row>
    <row r="8" spans="1:15" s="17" customFormat="1" x14ac:dyDescent="0.2">
      <c r="A8" s="36" t="s">
        <v>14</v>
      </c>
      <c r="B8" s="36"/>
      <c r="C8" s="37">
        <f>[1]MATERIAIS!B226</f>
        <v>0</v>
      </c>
      <c r="D8" s="37">
        <v>161.94999999999999</v>
      </c>
      <c r="E8" s="38">
        <v>19.66</v>
      </c>
      <c r="F8" s="37">
        <f>[1]CÓPIAS!N10</f>
        <v>24.43</v>
      </c>
      <c r="G8" s="37">
        <f>[1]CORRESPONDÊNCIA!D174</f>
        <v>0</v>
      </c>
      <c r="H8" s="39">
        <v>0</v>
      </c>
      <c r="I8" s="39">
        <v>0</v>
      </c>
      <c r="J8" s="39">
        <v>0</v>
      </c>
      <c r="K8" s="37">
        <f>[1]AUTOMÓVEL!D244</f>
        <v>0</v>
      </c>
      <c r="L8" s="39">
        <v>0</v>
      </c>
      <c r="M8" s="37">
        <f>SUM(C8:L8)</f>
        <v>206.04</v>
      </c>
      <c r="O8" s="18"/>
    </row>
    <row r="9" spans="1:15" s="17" customFormat="1" x14ac:dyDescent="0.2">
      <c r="A9" s="26" t="s">
        <v>15</v>
      </c>
      <c r="B9" s="26"/>
      <c r="C9" s="27">
        <f>[1]MATERIAIS!B227</f>
        <v>1.05</v>
      </c>
      <c r="D9" s="27">
        <v>0</v>
      </c>
      <c r="E9" s="28">
        <v>14.56</v>
      </c>
      <c r="F9" s="29">
        <f>[1]CÓPIAS!N11</f>
        <v>79.942000000000007</v>
      </c>
      <c r="G9" s="30">
        <f>[1]CORRESPONDÊNCIA!D175</f>
        <v>0</v>
      </c>
      <c r="H9" s="30">
        <v>0</v>
      </c>
      <c r="I9" s="30">
        <v>0</v>
      </c>
      <c r="J9" s="30">
        <v>0</v>
      </c>
      <c r="K9" s="30">
        <f>[1]AUTOMÓVEL!D245</f>
        <v>0</v>
      </c>
      <c r="L9" s="30">
        <v>0</v>
      </c>
      <c r="M9" s="27">
        <f t="shared" ref="M9:M18" si="0">SUM(C9:L9)</f>
        <v>95.552000000000007</v>
      </c>
      <c r="O9" s="18"/>
    </row>
    <row r="10" spans="1:15" s="17" customFormat="1" x14ac:dyDescent="0.2">
      <c r="A10" s="36" t="s">
        <v>16</v>
      </c>
      <c r="B10" s="36"/>
      <c r="C10" s="37">
        <f>[1]MATERIAIS!B228</f>
        <v>0</v>
      </c>
      <c r="D10" s="39">
        <v>162.41999999999999</v>
      </c>
      <c r="E10" s="38">
        <v>8.83</v>
      </c>
      <c r="F10" s="37">
        <f>[1]CÓPIAS!N12</f>
        <v>37.53</v>
      </c>
      <c r="G10" s="37">
        <f>[1]CORRESPONDÊNCIA!D176</f>
        <v>0</v>
      </c>
      <c r="H10" s="40">
        <v>0</v>
      </c>
      <c r="I10" s="40">
        <v>0</v>
      </c>
      <c r="J10" s="39"/>
      <c r="K10" s="37">
        <f>[1]AUTOMÓVEL!D246</f>
        <v>0</v>
      </c>
      <c r="L10" s="40">
        <v>0</v>
      </c>
      <c r="M10" s="37">
        <f t="shared" si="0"/>
        <v>208.78</v>
      </c>
      <c r="O10" s="18"/>
    </row>
    <row r="11" spans="1:15" s="17" customFormat="1" x14ac:dyDescent="0.2">
      <c r="A11" s="26" t="s">
        <v>17</v>
      </c>
      <c r="B11" s="26"/>
      <c r="C11" s="27">
        <f>[1]MATERIAIS!B229</f>
        <v>0</v>
      </c>
      <c r="D11" s="27">
        <v>0</v>
      </c>
      <c r="E11" s="28">
        <v>9.86</v>
      </c>
      <c r="F11" s="29">
        <f>[1]CÓPIAS!N13</f>
        <v>11.33</v>
      </c>
      <c r="G11" s="30">
        <f>[1]CORRESPONDÊNCIA!D177</f>
        <v>0</v>
      </c>
      <c r="H11" s="30">
        <v>0</v>
      </c>
      <c r="I11" s="30">
        <v>0</v>
      </c>
      <c r="J11" s="30">
        <v>0</v>
      </c>
      <c r="K11" s="30">
        <f>[1]AUTOMÓVEL!D247</f>
        <v>0</v>
      </c>
      <c r="L11" s="30">
        <v>0</v>
      </c>
      <c r="M11" s="27">
        <f t="shared" si="0"/>
        <v>21.189999999999998</v>
      </c>
      <c r="O11" s="18"/>
    </row>
    <row r="12" spans="1:15" s="17" customFormat="1" x14ac:dyDescent="0.2">
      <c r="A12" s="36" t="s">
        <v>18</v>
      </c>
      <c r="B12" s="36"/>
      <c r="C12" s="37">
        <f>[1]MATERIAIS!B230</f>
        <v>1.05</v>
      </c>
      <c r="D12" s="37">
        <v>0</v>
      </c>
      <c r="E12" s="38">
        <v>7.61</v>
      </c>
      <c r="F12" s="37">
        <f>[1]CÓPIAS!N14</f>
        <v>32.462000000000003</v>
      </c>
      <c r="G12" s="37">
        <f>[1]CORRESPONDÊNCIA!D178</f>
        <v>0</v>
      </c>
      <c r="H12" s="40">
        <v>0</v>
      </c>
      <c r="I12" s="40">
        <v>0</v>
      </c>
      <c r="J12" s="40">
        <v>0</v>
      </c>
      <c r="K12" s="37">
        <f>[1]AUTOMÓVEL!D248</f>
        <v>0</v>
      </c>
      <c r="L12" s="40">
        <v>0</v>
      </c>
      <c r="M12" s="37">
        <f t="shared" si="0"/>
        <v>41.122</v>
      </c>
      <c r="O12" s="18"/>
    </row>
    <row r="13" spans="1:15" s="17" customFormat="1" x14ac:dyDescent="0.2">
      <c r="A13" s="26" t="s">
        <v>19</v>
      </c>
      <c r="B13" s="26"/>
      <c r="C13" s="27">
        <f>[1]MATERIAIS!B231</f>
        <v>0</v>
      </c>
      <c r="D13" s="27">
        <v>160.1</v>
      </c>
      <c r="E13" s="28">
        <v>29.74</v>
      </c>
      <c r="F13" s="29">
        <f>[1]CÓPIAS!N15</f>
        <v>23.588000000000001</v>
      </c>
      <c r="G13" s="29">
        <f>[1]CORRESPONDÊNCIA!D179</f>
        <v>0</v>
      </c>
      <c r="H13" s="30">
        <v>0</v>
      </c>
      <c r="I13" s="29">
        <v>0</v>
      </c>
      <c r="J13" s="29">
        <v>0</v>
      </c>
      <c r="K13" s="30">
        <f>[1]AUTOMÓVEL!D249</f>
        <v>0</v>
      </c>
      <c r="L13" s="29">
        <v>0</v>
      </c>
      <c r="M13" s="27">
        <f>SUM(C13:L13)</f>
        <v>213.428</v>
      </c>
      <c r="O13" s="18"/>
    </row>
    <row r="14" spans="1:15" s="17" customFormat="1" x14ac:dyDescent="0.2">
      <c r="A14" s="41" t="s">
        <v>20</v>
      </c>
      <c r="B14" s="41"/>
      <c r="C14" s="37">
        <f>[1]MATERIAIS!B232</f>
        <v>0</v>
      </c>
      <c r="D14" s="37">
        <v>0</v>
      </c>
      <c r="E14" s="38">
        <v>25.99</v>
      </c>
      <c r="F14" s="37">
        <f>[1]CÓPIAS!N16</f>
        <v>18.260000000000002</v>
      </c>
      <c r="G14" s="37">
        <f>[1]CORRESPONDÊNCIA!D180</f>
        <v>0</v>
      </c>
      <c r="H14" s="40">
        <v>0</v>
      </c>
      <c r="I14" s="39">
        <v>0</v>
      </c>
      <c r="J14" s="39">
        <v>0</v>
      </c>
      <c r="K14" s="37">
        <f>[1]AUTOMÓVEL!D250</f>
        <v>0</v>
      </c>
      <c r="L14" s="39">
        <v>0</v>
      </c>
      <c r="M14" s="37">
        <f t="shared" si="0"/>
        <v>44.25</v>
      </c>
      <c r="O14" s="18"/>
    </row>
    <row r="15" spans="1:15" s="17" customFormat="1" x14ac:dyDescent="0.2">
      <c r="A15" s="26" t="s">
        <v>21</v>
      </c>
      <c r="B15" s="26"/>
      <c r="C15" s="27">
        <f>[1]MATERIAIS!B233</f>
        <v>0</v>
      </c>
      <c r="D15" s="27">
        <v>0</v>
      </c>
      <c r="E15" s="28">
        <v>26.27</v>
      </c>
      <c r="F15" s="29">
        <f>[1]CÓPIAS!N17</f>
        <v>15.55</v>
      </c>
      <c r="G15" s="28">
        <f>[1]CORRESPONDÊNCIA!D181</f>
        <v>0</v>
      </c>
      <c r="H15" s="30">
        <v>0</v>
      </c>
      <c r="I15" s="28">
        <v>0</v>
      </c>
      <c r="J15" s="28">
        <v>0</v>
      </c>
      <c r="K15" s="30">
        <f>[1]AUTOMÓVEL!D251</f>
        <v>0</v>
      </c>
      <c r="L15" s="28">
        <v>0</v>
      </c>
      <c r="M15" s="27">
        <f t="shared" si="0"/>
        <v>41.82</v>
      </c>
      <c r="O15" s="18"/>
    </row>
    <row r="16" spans="1:15" s="17" customFormat="1" x14ac:dyDescent="0.2">
      <c r="A16" s="36" t="s">
        <v>22</v>
      </c>
      <c r="B16" s="36"/>
      <c r="C16" s="37">
        <f>[1]MATERIAIS!B234</f>
        <v>0</v>
      </c>
      <c r="D16" s="39">
        <v>159.41999999999999</v>
      </c>
      <c r="E16" s="38">
        <v>16.97</v>
      </c>
      <c r="F16" s="37">
        <f>[1]CÓPIAS!N18</f>
        <v>185.37800000000001</v>
      </c>
      <c r="G16" s="37">
        <f>[1]CORRESPONDÊNCIA!D182</f>
        <v>0</v>
      </c>
      <c r="H16" s="40">
        <v>0</v>
      </c>
      <c r="I16" s="39">
        <v>0</v>
      </c>
      <c r="J16" s="39">
        <v>0</v>
      </c>
      <c r="K16" s="37">
        <f>[1]AUTOMÓVEL!D252</f>
        <v>0</v>
      </c>
      <c r="L16" s="39">
        <v>0</v>
      </c>
      <c r="M16" s="37">
        <f t="shared" si="0"/>
        <v>361.76800000000003</v>
      </c>
      <c r="O16" s="18"/>
    </row>
    <row r="17" spans="1:15" s="17" customFormat="1" x14ac:dyDescent="0.2">
      <c r="A17" s="26" t="s">
        <v>23</v>
      </c>
      <c r="B17" s="26"/>
      <c r="C17" s="27">
        <f>[1]MATERIAIS!B235</f>
        <v>0</v>
      </c>
      <c r="D17" s="29">
        <v>159.41999999999999</v>
      </c>
      <c r="E17" s="28">
        <v>31.65</v>
      </c>
      <c r="F17" s="29">
        <f>[1]CÓPIAS!N19</f>
        <v>129.34</v>
      </c>
      <c r="G17" s="29">
        <f>[1]CORRESPONDÊNCIA!D183</f>
        <v>0</v>
      </c>
      <c r="H17" s="30">
        <v>0</v>
      </c>
      <c r="I17" s="29">
        <v>0</v>
      </c>
      <c r="J17" s="29">
        <v>0</v>
      </c>
      <c r="K17" s="30">
        <f>[1]AUTOMÓVEL!D253</f>
        <v>0</v>
      </c>
      <c r="L17" s="29">
        <v>0</v>
      </c>
      <c r="M17" s="27">
        <f t="shared" si="0"/>
        <v>320.40999999999997</v>
      </c>
      <c r="O17" s="18"/>
    </row>
    <row r="18" spans="1:15" s="17" customFormat="1" x14ac:dyDescent="0.2">
      <c r="A18" s="36" t="s">
        <v>24</v>
      </c>
      <c r="B18" s="36"/>
      <c r="C18" s="37">
        <f>[1]MATERIAIS!B236</f>
        <v>0</v>
      </c>
      <c r="D18" s="37">
        <v>0</v>
      </c>
      <c r="E18" s="38">
        <v>6.22</v>
      </c>
      <c r="F18" s="37">
        <f>[1]CÓPIAS!N20</f>
        <v>32.294000000000004</v>
      </c>
      <c r="G18" s="37">
        <f>[1]CORRESPONDÊNCIA!D184</f>
        <v>0</v>
      </c>
      <c r="H18" s="40">
        <v>0</v>
      </c>
      <c r="I18" s="39">
        <v>0</v>
      </c>
      <c r="J18" s="39">
        <v>0</v>
      </c>
      <c r="K18" s="37">
        <f>[1]AUTOMÓVEL!D254</f>
        <v>0</v>
      </c>
      <c r="L18" s="39">
        <v>0</v>
      </c>
      <c r="M18" s="37">
        <f t="shared" si="0"/>
        <v>38.514000000000003</v>
      </c>
      <c r="O18" s="18"/>
    </row>
    <row r="19" spans="1:15" s="17" customFormat="1" x14ac:dyDescent="0.2">
      <c r="A19" s="24" t="s">
        <v>25</v>
      </c>
      <c r="B19" s="24"/>
      <c r="C19" s="27">
        <f>[1]MATERIAIS!B243</f>
        <v>0</v>
      </c>
      <c r="D19" s="27">
        <v>0</v>
      </c>
      <c r="E19" s="28">
        <v>28.06</v>
      </c>
      <c r="F19" s="29">
        <f>[1]CÓPIAS!N27</f>
        <v>56.95</v>
      </c>
      <c r="G19" s="29">
        <f>[1]CORRESPONDÊNCIA!D191</f>
        <v>0</v>
      </c>
      <c r="H19" s="30">
        <v>0</v>
      </c>
      <c r="I19" s="29">
        <v>0</v>
      </c>
      <c r="J19" s="29">
        <v>0</v>
      </c>
      <c r="K19" s="30">
        <f>[1]AUTOMÓVEL!D261</f>
        <v>0</v>
      </c>
      <c r="L19" s="29">
        <v>0</v>
      </c>
      <c r="M19" s="27">
        <f>SUM(C19:L19)</f>
        <v>85.01</v>
      </c>
      <c r="O19" s="18"/>
    </row>
    <row r="20" spans="1:15" s="17" customFormat="1" x14ac:dyDescent="0.2">
      <c r="A20" s="42"/>
      <c r="B20" s="43"/>
      <c r="C20" s="23"/>
      <c r="D20" s="23"/>
      <c r="E20" s="23"/>
      <c r="F20" s="23"/>
      <c r="G20" s="23"/>
      <c r="H20" s="23"/>
      <c r="I20" s="23"/>
      <c r="J20" s="25"/>
      <c r="K20" s="23"/>
      <c r="L20" s="25"/>
      <c r="M20" s="23"/>
      <c r="O20" s="18"/>
    </row>
    <row r="21" spans="1:15" s="17" customFormat="1" ht="15" x14ac:dyDescent="0.25">
      <c r="A21" s="31" t="s">
        <v>26</v>
      </c>
      <c r="B21" s="32"/>
      <c r="C21" s="33">
        <f>SUM(C8:C20)</f>
        <v>2.1</v>
      </c>
      <c r="D21" s="34">
        <f>SUM(D8:D20)</f>
        <v>803.31</v>
      </c>
      <c r="E21" s="34">
        <f>SUM(E7:E20)</f>
        <v>225.42</v>
      </c>
      <c r="F21" s="34">
        <f>SUM(F7:F20)</f>
        <v>647.05400000000009</v>
      </c>
      <c r="G21" s="34">
        <f>SUM(G7:G20)</f>
        <v>0</v>
      </c>
      <c r="H21" s="34">
        <f>SUM(H7:H20)</f>
        <v>0</v>
      </c>
      <c r="I21" s="34">
        <f>SUM(I7:I20)</f>
        <v>0</v>
      </c>
      <c r="J21" s="35">
        <f>SUM(J7:J20)</f>
        <v>0</v>
      </c>
      <c r="K21" s="34">
        <f>SUM(K7:K20)</f>
        <v>0</v>
      </c>
      <c r="L21" s="35">
        <f>SUM(L8:L19)</f>
        <v>0</v>
      </c>
      <c r="M21" s="33">
        <f>SUM(C21:L21)</f>
        <v>1677.884</v>
      </c>
      <c r="O21" s="18"/>
    </row>
    <row r="22" spans="1:15" x14ac:dyDescent="0.2">
      <c r="F22" s="5" t="s">
        <v>27</v>
      </c>
    </row>
    <row r="23" spans="1:15" x14ac:dyDescent="0.2">
      <c r="O23" s="12"/>
    </row>
    <row r="24" spans="1:15" x14ac:dyDescent="0.2">
      <c r="B24" s="13"/>
      <c r="O24" s="12"/>
    </row>
    <row r="25" spans="1:15" x14ac:dyDescent="0.2">
      <c r="I25" s="11"/>
    </row>
    <row r="28" spans="1:15" x14ac:dyDescent="0.2">
      <c r="A28" s="12"/>
      <c r="B28" s="14"/>
    </row>
    <row r="29" spans="1:15" x14ac:dyDescent="0.2">
      <c r="A29" s="1"/>
      <c r="B29" s="2"/>
      <c r="C29" s="3"/>
      <c r="D29" s="3"/>
      <c r="E29" s="3"/>
    </row>
    <row r="30" spans="1:15" x14ac:dyDescent="0.2">
      <c r="A30" s="1"/>
      <c r="B30" s="2"/>
      <c r="C30" s="3"/>
      <c r="D30" s="3"/>
      <c r="E30" s="3"/>
    </row>
    <row r="31" spans="1:15" x14ac:dyDescent="0.2">
      <c r="A31" s="1"/>
      <c r="B31" s="2"/>
      <c r="C31" s="3"/>
      <c r="D31" s="3"/>
      <c r="E31" s="3"/>
    </row>
    <row r="32" spans="1:15" x14ac:dyDescent="0.2">
      <c r="A32" s="1"/>
      <c r="B32" s="2"/>
      <c r="C32" s="3"/>
      <c r="D32" s="3"/>
      <c r="E32" s="3"/>
    </row>
    <row r="33" spans="1:5" x14ac:dyDescent="0.2">
      <c r="A33" s="1"/>
      <c r="B33" s="2"/>
      <c r="C33" s="3"/>
      <c r="D33" s="3"/>
      <c r="E33" s="3"/>
    </row>
    <row r="34" spans="1:5" x14ac:dyDescent="0.2">
      <c r="A34" s="1"/>
      <c r="B34" s="2"/>
      <c r="C34" s="3"/>
      <c r="D34" s="3"/>
      <c r="E34" s="3"/>
    </row>
    <row r="35" spans="1:5" x14ac:dyDescent="0.2">
      <c r="A35" s="1"/>
      <c r="B35" s="2"/>
      <c r="C35" s="3"/>
      <c r="D35" s="3"/>
      <c r="E35" s="3"/>
    </row>
    <row r="36" spans="1:5" x14ac:dyDescent="0.2">
      <c r="A36" s="1"/>
      <c r="B36" s="2"/>
      <c r="C36" s="3"/>
      <c r="D36" s="3"/>
      <c r="E36" s="3"/>
    </row>
    <row r="37" spans="1:5" x14ac:dyDescent="0.2">
      <c r="A37" s="1"/>
      <c r="B37" s="2"/>
      <c r="C37" s="3"/>
      <c r="D37" s="3"/>
      <c r="E37" s="3"/>
    </row>
    <row r="38" spans="1:5" x14ac:dyDescent="0.2">
      <c r="A38" s="1"/>
      <c r="B38" s="2"/>
      <c r="C38" s="3"/>
      <c r="D38" s="3"/>
      <c r="E38" s="3"/>
    </row>
    <row r="39" spans="1:5" x14ac:dyDescent="0.2">
      <c r="A39" s="1"/>
      <c r="B39" s="2"/>
      <c r="C39" s="3"/>
      <c r="D39" s="3"/>
      <c r="E39" s="3"/>
    </row>
    <row r="40" spans="1:5" x14ac:dyDescent="0.2">
      <c r="A40" s="1"/>
      <c r="B40" s="2"/>
      <c r="C40" s="3"/>
      <c r="D40" s="3"/>
      <c r="E40" s="3"/>
    </row>
    <row r="41" spans="1:5" ht="15" x14ac:dyDescent="0.25">
      <c r="A41" s="4"/>
      <c r="B41" s="2"/>
      <c r="C41" s="3"/>
      <c r="D41" s="3"/>
      <c r="E41" s="3"/>
    </row>
    <row r="42" spans="1:5" x14ac:dyDescent="0.2">
      <c r="A42" s="1"/>
      <c r="B42" s="14"/>
    </row>
    <row r="43" spans="1:5" x14ac:dyDescent="0.2">
      <c r="A43" s="1"/>
      <c r="B43" s="14"/>
    </row>
    <row r="44" spans="1:5" x14ac:dyDescent="0.2">
      <c r="A44" s="1"/>
      <c r="B44" s="14"/>
    </row>
    <row r="45" spans="1:5" x14ac:dyDescent="0.2">
      <c r="A45" s="12"/>
      <c r="B45" s="14"/>
    </row>
    <row r="46" spans="1:5" x14ac:dyDescent="0.2">
      <c r="A46" s="12"/>
      <c r="B46" s="14"/>
    </row>
    <row r="47" spans="1:5" x14ac:dyDescent="0.2">
      <c r="A47" s="12"/>
    </row>
  </sheetData>
  <mergeCells count="17">
    <mergeCell ref="A20:B20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Mauricio Silva Rodolpho</cp:lastModifiedBy>
  <dcterms:created xsi:type="dcterms:W3CDTF">2018-01-22T13:28:31Z</dcterms:created>
  <dcterms:modified xsi:type="dcterms:W3CDTF">2018-01-22T13:34:43Z</dcterms:modified>
</cp:coreProperties>
</file>