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OUPS\ADMINISTRATIVO\MAURICIO\Câmara de Vereadores\SGGP\RELATÓRIOS SGGP MESES ANTERIORES\Ano de 2016\RESUMO IMPRENSA E DIVULGAÇÃO MURAL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K19" i="1"/>
  <c r="G19" i="1"/>
  <c r="F19" i="1"/>
  <c r="C19" i="1"/>
  <c r="K18" i="1"/>
  <c r="F18" i="1"/>
  <c r="C18" i="1"/>
  <c r="K17" i="1"/>
  <c r="F17" i="1"/>
  <c r="M17" i="1" s="1"/>
  <c r="M16" i="1"/>
  <c r="K16" i="1"/>
  <c r="F16" i="1"/>
  <c r="C16" i="1"/>
  <c r="K15" i="1"/>
  <c r="G15" i="1"/>
  <c r="F15" i="1"/>
  <c r="C15" i="1"/>
  <c r="K14" i="1"/>
  <c r="G14" i="1"/>
  <c r="F14" i="1"/>
  <c r="C14" i="1"/>
  <c r="K13" i="1"/>
  <c r="G13" i="1"/>
  <c r="F13" i="1"/>
  <c r="K12" i="1"/>
  <c r="G12" i="1"/>
  <c r="F12" i="1"/>
  <c r="C12" i="1"/>
  <c r="K11" i="1"/>
  <c r="G11" i="1"/>
  <c r="F11" i="1"/>
  <c r="C11" i="1"/>
  <c r="K10" i="1"/>
  <c r="F10" i="1"/>
  <c r="C10" i="1"/>
  <c r="K9" i="1"/>
  <c r="G9" i="1"/>
  <c r="F9" i="1"/>
  <c r="C9" i="1"/>
  <c r="K8" i="1"/>
  <c r="G8" i="1"/>
  <c r="F8" i="1"/>
  <c r="C8" i="1"/>
  <c r="M10" i="1" l="1"/>
  <c r="G21" i="1"/>
  <c r="M14" i="1"/>
  <c r="M8" i="1"/>
  <c r="M9" i="1"/>
  <c r="M11" i="1"/>
  <c r="M12" i="1"/>
  <c r="M13" i="1"/>
  <c r="M19" i="1"/>
  <c r="K21" i="1"/>
  <c r="M15" i="1"/>
  <c r="F21" i="1"/>
  <c r="M18" i="1"/>
  <c r="C21" i="1"/>
  <c r="M21" i="1" l="1"/>
</calcChain>
</file>

<file path=xl/sharedStrings.xml><?xml version="1.0" encoding="utf-8"?>
<sst xmlns="http://schemas.openxmlformats.org/spreadsheetml/2006/main" count="29" uniqueCount="29">
  <si>
    <t>RESUMO DAS DESPESAS</t>
  </si>
  <si>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</si>
  <si>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</si>
  <si>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</si>
  <si>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</si>
  <si>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</si>
  <si>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</si>
  <si>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</si>
  <si>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</si>
  <si>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</si>
  <si>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</si>
  <si>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</si>
  <si>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</si>
  <si>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</si>
  <si>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</si>
  <si>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</si>
  <si>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>Amarildo Sarti</t>
  </si>
  <si>
    <t>Arlindo Rincos</t>
  </si>
  <si>
    <t>Eugênio josé Juraszek</t>
  </si>
  <si>
    <t>Hideraldo Colle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</si>
  <si>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</si>
  <si>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</si>
  <si>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</si>
  <si>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</si>
  <si>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</si>
  <si>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</si>
  <si>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Presidência</t>
  </si>
  <si>
    <t>TOTAL DO PERÍODO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</si>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</sst>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44" fontId="5" fillId="3" borderId="10" xfId="1" applyFont="1" applyFill="1" applyBorder="1" applyProtection="1"/>
    <xf numFmtId="44" fontId="5" fillId="3" borderId="7" xfId="1" applyFont="1" applyFill="1" applyBorder="1" applyAlignment="1" applyProtection="1">
      <alignment horizontal="left"/>
      <protection locked="0"/>
    </xf>
    <xf numFmtId="44" fontId="5" fillId="3" borderId="4" xfId="1" applyFont="1" applyFill="1" applyBorder="1" applyAlignment="1" applyProtection="1">
      <alignment horizontal="left"/>
      <protection locked="0"/>
    </xf>
    <xf numFmtId="44" fontId="5" fillId="3" borderId="7" xfId="1" applyFont="1" applyFill="1" applyBorder="1" applyProtection="1"/>
    <xf numFmtId="44" fontId="5" fillId="3" borderId="10" xfId="1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Protection="1"/>
    <xf numFmtId="44" fontId="5" fillId="4" borderId="7" xfId="1" applyFont="1" applyFill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protection locked="0"/>
    </xf>
    <xf numFmtId="44" fontId="5" fillId="4" borderId="7" xfId="1" applyFont="1" applyFill="1" applyBorder="1" applyProtection="1"/>
    <xf numFmtId="44" fontId="5" fillId="4" borderId="10" xfId="1" applyFont="1" applyFill="1" applyBorder="1" applyAlignment="1" applyProtection="1">
      <protection locked="0"/>
    </xf>
    <xf numFmtId="44" fontId="5" fillId="0" borderId="7" xfId="1" applyFont="1" applyFill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protection locked="0"/>
    </xf>
    <xf numFmtId="44" fontId="5" fillId="0" borderId="7" xfId="1" applyFont="1" applyFill="1" applyBorder="1" applyProtection="1"/>
    <xf numFmtId="44" fontId="5" fillId="0" borderId="10" xfId="1" applyFont="1" applyBorder="1" applyAlignment="1" applyProtection="1">
      <protection locked="0"/>
    </xf>
    <xf numFmtId="44" fontId="5" fillId="4" borderId="4" xfId="1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4" fontId="5" fillId="0" borderId="7" xfId="1" applyFont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alignment horizontal="left"/>
      <protection locked="0"/>
    </xf>
    <xf numFmtId="44" fontId="5" fillId="0" borderId="10" xfId="1" applyFont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alignment horizontal="center"/>
      <protection locked="0"/>
    </xf>
    <xf numFmtId="44" fontId="5" fillId="4" borderId="10" xfId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5" borderId="7" xfId="1" applyFont="1" applyFill="1" applyBorder="1" applyProtection="1"/>
    <xf numFmtId="0" fontId="5" fillId="0" borderId="1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165" fontId="7" fillId="5" borderId="3" xfId="0" applyNumberFormat="1" applyFont="1" applyFill="1" applyBorder="1" applyProtection="1"/>
    <xf numFmtId="44" fontId="7" fillId="5" borderId="7" xfId="1" applyFont="1" applyFill="1" applyBorder="1" applyProtection="1"/>
    <xf numFmtId="44" fontId="7" fillId="5" borderId="7" xfId="1" applyFont="1" applyFill="1" applyBorder="1" applyAlignment="1" applyProtection="1">
      <alignment horizontal="center"/>
    </xf>
    <xf numFmtId="44" fontId="7" fillId="5" borderId="3" xfId="1" applyFont="1" applyFill="1" applyBorder="1" applyProtection="1"/>
    <xf numFmtId="44" fontId="7" fillId="5" borderId="3" xfId="1" applyFont="1" applyFill="1" applyBorder="1" applyAlignment="1" applyProtection="1">
      <alignment horizontal="center"/>
    </xf>
    <xf numFmtId="165" fontId="7" fillId="5" borderId="7" xfId="0" applyNumberFormat="1" applyFont="1" applyFill="1" applyBorder="1" applyProtection="1"/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DMINISTRATIVO/MAURICIO/C&#226;mara%20de%20Vereadores/SGGP/RELAT&#211;RIOS%20SGGP%20MESES%20ANTERIORES/Ano%20de%202016/RELAT&#211;RIO%20GERAL%20DESPESAS%20-%20AGOSTO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37.630000000000003</v>
          </cell>
        </row>
        <row r="227">
          <cell r="B227">
            <v>0</v>
          </cell>
        </row>
        <row r="228">
          <cell r="B228">
            <v>14.08</v>
          </cell>
        </row>
        <row r="229">
          <cell r="B229">
            <v>0</v>
          </cell>
        </row>
        <row r="230">
          <cell r="B230">
            <v>0</v>
          </cell>
        </row>
        <row r="232">
          <cell r="B232">
            <v>29.9</v>
          </cell>
        </row>
        <row r="233">
          <cell r="B233">
            <v>68.94</v>
          </cell>
        </row>
        <row r="234">
          <cell r="B234">
            <v>34.6</v>
          </cell>
        </row>
        <row r="236">
          <cell r="B236">
            <v>21.82</v>
          </cell>
        </row>
        <row r="243">
          <cell r="B243">
            <v>0</v>
          </cell>
        </row>
      </sheetData>
      <sheetData sheetId="2">
        <row r="10">
          <cell r="N10">
            <v>94.5</v>
          </cell>
        </row>
        <row r="11">
          <cell r="N11">
            <v>69.274000000000001</v>
          </cell>
        </row>
        <row r="12">
          <cell r="N12">
            <v>80.146000000000001</v>
          </cell>
        </row>
        <row r="13">
          <cell r="N13">
            <v>54.720000000000006</v>
          </cell>
        </row>
        <row r="14">
          <cell r="N14">
            <v>56.59</v>
          </cell>
        </row>
        <row r="15">
          <cell r="N15">
            <v>115.09399999999999</v>
          </cell>
        </row>
        <row r="16">
          <cell r="N16">
            <v>27.951999999999998</v>
          </cell>
        </row>
        <row r="17">
          <cell r="N17">
            <v>40.677999999999997</v>
          </cell>
        </row>
        <row r="18">
          <cell r="N18">
            <v>71.775999999999996</v>
          </cell>
        </row>
        <row r="19">
          <cell r="N19">
            <v>103.062</v>
          </cell>
        </row>
        <row r="20">
          <cell r="N20">
            <v>122.658</v>
          </cell>
        </row>
        <row r="27">
          <cell r="N27">
            <v>23.03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61">
          <cell r="D26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topLeftCell="A4" workbookViewId="0">
      <selection activeCell="D33" sqref="D33"/>
    </sheetView>
  </sheetViews>
  <sheetFormatPr defaultRowHeight="12" x14ac:dyDescent="0.2"/>
  <cols>
    <col min="1" max="1" width="9.140625" style="2"/>
    <col min="2" max="2" width="8.140625" style="2" customWidth="1"/>
    <col min="3" max="3" width="9.7109375" style="2" customWidth="1"/>
    <col min="4" max="4" width="9.85546875" style="2" customWidth="1"/>
    <col min="5" max="5" width="9.5703125" style="2" customWidth="1"/>
    <col min="6" max="6" width="11.28515625" style="2" customWidth="1"/>
    <col min="7" max="7" width="9.7109375" style="2" customWidth="1"/>
    <col min="8" max="8" width="9.28515625" style="2" customWidth="1"/>
    <col min="9" max="9" width="9" style="2" customWidth="1"/>
    <col min="10" max="10" width="9" style="8" customWidth="1"/>
    <col min="11" max="11" width="12.140625" style="2" customWidth="1"/>
    <col min="12" max="12" width="10.85546875" style="8" customWidth="1"/>
    <col min="13" max="13" width="10.7109375" style="2" customWidth="1"/>
    <col min="14" max="14" width="9.140625" style="2"/>
    <col min="15" max="15" width="25.85546875" style="3" customWidth="1"/>
    <col min="16" max="16384" width="9.140625" style="2"/>
  </cols>
  <sheetData>
    <row r="2" spans="1:15" ht="14.2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">
      <c r="A4" s="4" t="s">
        <v>1</v>
      </c>
      <c r="B4" s="4"/>
      <c r="C4" s="4"/>
      <c r="D4" s="5">
        <v>42583</v>
      </c>
      <c r="E4" s="5"/>
      <c r="F4" s="6"/>
      <c r="G4" s="6"/>
      <c r="H4" s="6"/>
      <c r="I4" s="6"/>
      <c r="J4" s="7"/>
      <c r="K4" s="6"/>
      <c r="L4" s="7"/>
      <c r="M4" s="6"/>
    </row>
    <row r="5" spans="1:15" x14ac:dyDescent="0.2">
      <c r="D5" s="2" t="s">
        <v>2</v>
      </c>
    </row>
    <row r="6" spans="1:15" s="16" customFormat="1" ht="59.25" customHeight="1" x14ac:dyDescent="0.25">
      <c r="A6" s="9" t="s">
        <v>3</v>
      </c>
      <c r="B6" s="10"/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4" t="s">
        <v>13</v>
      </c>
      <c r="M6" s="15" t="s">
        <v>14</v>
      </c>
      <c r="O6" s="17"/>
    </row>
    <row r="7" spans="1:15" x14ac:dyDescent="0.2">
      <c r="A7" s="18"/>
      <c r="B7" s="19"/>
      <c r="C7" s="20"/>
      <c r="D7" s="21"/>
      <c r="E7" s="22"/>
      <c r="F7" s="21"/>
      <c r="G7" s="21"/>
      <c r="H7" s="21"/>
      <c r="I7" s="21"/>
      <c r="J7" s="23"/>
      <c r="K7" s="24"/>
      <c r="L7" s="25"/>
      <c r="M7" s="21"/>
    </row>
    <row r="8" spans="1:15" x14ac:dyDescent="0.2">
      <c r="A8" s="26" t="s">
        <v>15</v>
      </c>
      <c r="B8" s="26"/>
      <c r="C8" s="27">
        <f>[1]MATERIAIS!B226</f>
        <v>37.630000000000003</v>
      </c>
      <c r="D8" s="28">
        <v>193.48466666666667</v>
      </c>
      <c r="E8" s="29">
        <v>4.34</v>
      </c>
      <c r="F8" s="30">
        <f>[1]XEROX!N10</f>
        <v>94.5</v>
      </c>
      <c r="G8" s="30">
        <f>[1]CORRESPONDÊNCIA!D174</f>
        <v>0</v>
      </c>
      <c r="H8" s="29"/>
      <c r="I8" s="29"/>
      <c r="J8" s="31"/>
      <c r="K8" s="30">
        <f>[1]AUTOMÓVEL!D244</f>
        <v>0</v>
      </c>
      <c r="L8" s="29"/>
      <c r="M8" s="30">
        <f>SUM(C8:L8)</f>
        <v>329.95466666666664</v>
      </c>
    </row>
    <row r="9" spans="1:15" x14ac:dyDescent="0.2">
      <c r="A9" s="32" t="s">
        <v>16</v>
      </c>
      <c r="B9" s="32"/>
      <c r="C9" s="33">
        <f>[1]MATERIAIS!B227</f>
        <v>0</v>
      </c>
      <c r="D9" s="34">
        <v>356.72466666666668</v>
      </c>
      <c r="E9" s="35">
        <v>8.43</v>
      </c>
      <c r="F9" s="36">
        <f>[1]XEROX!N11</f>
        <v>69.274000000000001</v>
      </c>
      <c r="G9" s="36">
        <f>[1]CORRESPONDÊNCIA!D175</f>
        <v>0</v>
      </c>
      <c r="H9" s="35"/>
      <c r="I9" s="35"/>
      <c r="J9" s="37"/>
      <c r="K9" s="36">
        <f>[1]AUTOMÓVEL!D245</f>
        <v>0</v>
      </c>
      <c r="L9" s="35"/>
      <c r="M9" s="36">
        <f t="shared" ref="M9:M18" si="0">SUM(C9:L9)</f>
        <v>434.42866666666669</v>
      </c>
    </row>
    <row r="10" spans="1:15" x14ac:dyDescent="0.2">
      <c r="A10" s="26" t="s">
        <v>17</v>
      </c>
      <c r="B10" s="26"/>
      <c r="C10" s="27">
        <f>[1]MATERIAIS!B228</f>
        <v>14.08</v>
      </c>
      <c r="D10" s="38">
        <v>243.36466666666666</v>
      </c>
      <c r="E10" s="39">
        <v>2.42</v>
      </c>
      <c r="F10" s="30">
        <f>[1]XEROX!N12</f>
        <v>80.146000000000001</v>
      </c>
      <c r="G10" s="40"/>
      <c r="H10" s="39"/>
      <c r="I10" s="39"/>
      <c r="J10" s="41"/>
      <c r="K10" s="30">
        <f>[1]AUTOMÓVEL!D246</f>
        <v>0</v>
      </c>
      <c r="L10" s="39"/>
      <c r="M10" s="40">
        <f t="shared" si="0"/>
        <v>340.01066666666668</v>
      </c>
    </row>
    <row r="11" spans="1:15" x14ac:dyDescent="0.2">
      <c r="A11" s="32" t="s">
        <v>18</v>
      </c>
      <c r="B11" s="32"/>
      <c r="C11" s="33">
        <f>[1]MATERIAIS!B229</f>
        <v>0</v>
      </c>
      <c r="D11" s="34"/>
      <c r="E11" s="35">
        <v>1.62</v>
      </c>
      <c r="F11" s="36">
        <f>[1]XEROX!N13</f>
        <v>54.720000000000006</v>
      </c>
      <c r="G11" s="36">
        <f>[1]CORRESPONDÊNCIA!D177</f>
        <v>0</v>
      </c>
      <c r="H11" s="35"/>
      <c r="I11" s="35"/>
      <c r="J11" s="37"/>
      <c r="K11" s="36">
        <f>[1]AUTOMÓVEL!D247</f>
        <v>0</v>
      </c>
      <c r="L11" s="35"/>
      <c r="M11" s="36">
        <f t="shared" si="0"/>
        <v>56.34</v>
      </c>
    </row>
    <row r="12" spans="1:15" x14ac:dyDescent="0.2">
      <c r="A12" s="26" t="s">
        <v>19</v>
      </c>
      <c r="B12" s="26"/>
      <c r="C12" s="27">
        <f>[1]MATERIAIS!B230</f>
        <v>0</v>
      </c>
      <c r="D12" s="28"/>
      <c r="E12" s="39">
        <v>2.38</v>
      </c>
      <c r="F12" s="30">
        <f>[1]XEROX!N14</f>
        <v>56.59</v>
      </c>
      <c r="G12" s="40">
        <f>[1]CORRESPONDÊNCIA!D178</f>
        <v>0</v>
      </c>
      <c r="H12" s="39"/>
      <c r="I12" s="39"/>
      <c r="J12" s="41"/>
      <c r="K12" s="30">
        <f>[1]AUTOMÓVEL!D248</f>
        <v>0</v>
      </c>
      <c r="L12" s="39"/>
      <c r="M12" s="40">
        <f t="shared" si="0"/>
        <v>58.970000000000006</v>
      </c>
    </row>
    <row r="13" spans="1:15" x14ac:dyDescent="0.2">
      <c r="A13" s="32" t="s">
        <v>20</v>
      </c>
      <c r="B13" s="32"/>
      <c r="C13" s="33">
        <v>53.35</v>
      </c>
      <c r="D13" s="34"/>
      <c r="E13" s="42">
        <v>4.42</v>
      </c>
      <c r="F13" s="36">
        <f>[1]XEROX!N15</f>
        <v>115.09399999999999</v>
      </c>
      <c r="G13" s="36">
        <f>[1]CORRESPONDÊNCIA!D179</f>
        <v>0</v>
      </c>
      <c r="H13" s="42"/>
      <c r="I13" s="42"/>
      <c r="J13" s="43"/>
      <c r="K13" s="36">
        <f>[1]AUTOMÓVEL!D249</f>
        <v>0</v>
      </c>
      <c r="L13" s="42"/>
      <c r="M13" s="36">
        <f>SUM(C13:L13)</f>
        <v>172.864</v>
      </c>
    </row>
    <row r="14" spans="1:15" x14ac:dyDescent="0.2">
      <c r="A14" s="44" t="s">
        <v>21</v>
      </c>
      <c r="B14" s="44"/>
      <c r="C14" s="27">
        <f>[1]MATERIAIS!B232</f>
        <v>29.9</v>
      </c>
      <c r="D14" s="45">
        <v>244.83</v>
      </c>
      <c r="E14" s="46">
        <v>3.97</v>
      </c>
      <c r="F14" s="30">
        <f>[1]XEROX!N16</f>
        <v>27.951999999999998</v>
      </c>
      <c r="G14" s="40">
        <f>[1]CORRESPONDÊNCIA!D180</f>
        <v>0</v>
      </c>
      <c r="H14" s="46"/>
      <c r="I14" s="46"/>
      <c r="J14" s="47"/>
      <c r="K14" s="30">
        <f>[1]AUTOMÓVEL!D250</f>
        <v>0</v>
      </c>
      <c r="L14" s="46"/>
      <c r="M14" s="40">
        <f t="shared" si="0"/>
        <v>306.65200000000004</v>
      </c>
    </row>
    <row r="15" spans="1:15" x14ac:dyDescent="0.2">
      <c r="A15" s="32" t="s">
        <v>22</v>
      </c>
      <c r="B15" s="32"/>
      <c r="C15" s="33">
        <f>[1]MATERIAIS!B233</f>
        <v>68.94</v>
      </c>
      <c r="D15" s="34">
        <v>242.51</v>
      </c>
      <c r="E15" s="48">
        <v>8.07</v>
      </c>
      <c r="F15" s="36">
        <f>[1]XEROX!N17</f>
        <v>40.677999999999997</v>
      </c>
      <c r="G15" s="36">
        <f>[1]CORRESPONDÊNCIA!D181</f>
        <v>0</v>
      </c>
      <c r="H15" s="48"/>
      <c r="I15" s="48"/>
      <c r="J15" s="49"/>
      <c r="K15" s="36">
        <f>[1]AUTOMÓVEL!D251</f>
        <v>0</v>
      </c>
      <c r="L15" s="48"/>
      <c r="M15" s="36">
        <f t="shared" si="0"/>
        <v>360.19799999999998</v>
      </c>
    </row>
    <row r="16" spans="1:15" x14ac:dyDescent="0.2">
      <c r="A16" s="50" t="s">
        <v>23</v>
      </c>
      <c r="B16" s="50"/>
      <c r="C16" s="27">
        <f>[1]MATERIAIS!B234</f>
        <v>34.6</v>
      </c>
      <c r="D16" s="28">
        <v>323.26</v>
      </c>
      <c r="E16" s="46">
        <v>24.69</v>
      </c>
      <c r="F16" s="30">
        <f>[1]XEROX!N18</f>
        <v>71.775999999999996</v>
      </c>
      <c r="G16" s="40"/>
      <c r="H16" s="46"/>
      <c r="I16" s="46"/>
      <c r="J16" s="47"/>
      <c r="K16" s="30">
        <f>[1]AUTOMÓVEL!D252</f>
        <v>0</v>
      </c>
      <c r="L16" s="46"/>
      <c r="M16" s="40">
        <f t="shared" si="0"/>
        <v>454.32600000000002</v>
      </c>
    </row>
    <row r="17" spans="1:15" x14ac:dyDescent="0.2">
      <c r="A17" s="32" t="s">
        <v>24</v>
      </c>
      <c r="B17" s="32"/>
      <c r="C17" s="33">
        <v>2.13</v>
      </c>
      <c r="D17" s="34">
        <v>245.76</v>
      </c>
      <c r="E17" s="42">
        <v>16.25</v>
      </c>
      <c r="F17" s="36">
        <f>[1]XEROX!N19</f>
        <v>103.062</v>
      </c>
      <c r="G17" s="36"/>
      <c r="H17" s="42"/>
      <c r="I17" s="42"/>
      <c r="J17" s="43"/>
      <c r="K17" s="36">
        <f>[1]AUTOMÓVEL!D253</f>
        <v>0</v>
      </c>
      <c r="L17" s="42"/>
      <c r="M17" s="36">
        <f t="shared" si="0"/>
        <v>367.202</v>
      </c>
    </row>
    <row r="18" spans="1:15" x14ac:dyDescent="0.2">
      <c r="A18" s="44" t="s">
        <v>25</v>
      </c>
      <c r="B18" s="44"/>
      <c r="C18" s="27">
        <f>[1]MATERIAIS!B236</f>
        <v>21.82</v>
      </c>
      <c r="D18" s="28">
        <v>303.77999999999997</v>
      </c>
      <c r="E18" s="46">
        <v>16.77</v>
      </c>
      <c r="F18" s="30">
        <f>[1]XEROX!N20</f>
        <v>122.658</v>
      </c>
      <c r="G18" s="40">
        <v>33.25</v>
      </c>
      <c r="H18" s="46"/>
      <c r="I18" s="46"/>
      <c r="J18" s="47"/>
      <c r="K18" s="30">
        <f>[1]AUTOMÓVEL!D254</f>
        <v>0</v>
      </c>
      <c r="L18" s="46"/>
      <c r="M18" s="40">
        <f t="shared" si="0"/>
        <v>498.27799999999996</v>
      </c>
    </row>
    <row r="19" spans="1:15" x14ac:dyDescent="0.2">
      <c r="A19" s="51" t="s">
        <v>26</v>
      </c>
      <c r="B19" s="51"/>
      <c r="C19" s="33">
        <f>[1]MATERIAIS!B243</f>
        <v>0</v>
      </c>
      <c r="D19" s="34">
        <v>0</v>
      </c>
      <c r="E19" s="42">
        <v>3.68</v>
      </c>
      <c r="F19" s="36">
        <f>[1]XEROX!N27</f>
        <v>23.03</v>
      </c>
      <c r="G19" s="36">
        <f>[1]CORRESPONDÊNCIA!D191</f>
        <v>0</v>
      </c>
      <c r="H19" s="42"/>
      <c r="I19" s="42"/>
      <c r="J19" s="43"/>
      <c r="K19" s="36">
        <f>[1]AUTOMÓVEL!D261</f>
        <v>0</v>
      </c>
      <c r="L19" s="42"/>
      <c r="M19" s="52">
        <f>SUM(C19:L19)</f>
        <v>26.71</v>
      </c>
    </row>
    <row r="20" spans="1:15" x14ac:dyDescent="0.2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4"/>
      <c r="L20" s="55"/>
      <c r="M20" s="56"/>
    </row>
    <row r="21" spans="1:15" x14ac:dyDescent="0.2">
      <c r="A21" s="57" t="s">
        <v>27</v>
      </c>
      <c r="B21" s="58"/>
      <c r="C21" s="59">
        <f>SUM(C8:C20)</f>
        <v>262.45</v>
      </c>
      <c r="D21" s="60">
        <f>SUM(D8:D20)</f>
        <v>2153.7139999999999</v>
      </c>
      <c r="E21" s="60">
        <f>SUM(E7:E20)</f>
        <v>97.04</v>
      </c>
      <c r="F21" s="60">
        <f>SUM(F7:F20)</f>
        <v>859.4799999999999</v>
      </c>
      <c r="G21" s="60">
        <f>SUM(G7:G20)</f>
        <v>33.25</v>
      </c>
      <c r="H21" s="60">
        <f>SUM(H7:H20)</f>
        <v>0</v>
      </c>
      <c r="I21" s="60">
        <f>SUM(I7:I20)</f>
        <v>0</v>
      </c>
      <c r="J21" s="61">
        <f>SUM(J7:J20)</f>
        <v>0</v>
      </c>
      <c r="K21" s="62">
        <f>SUM(K7:K20)</f>
        <v>0</v>
      </c>
      <c r="L21" s="63">
        <f>SUM(L8:L19)</f>
        <v>0</v>
      </c>
      <c r="M21" s="64">
        <f>SUM(C21:L21)</f>
        <v>3405.9339999999997</v>
      </c>
    </row>
    <row r="23" spans="1:15" x14ac:dyDescent="0.2">
      <c r="A23" s="65"/>
      <c r="O23" s="66"/>
    </row>
    <row r="24" spans="1:15" x14ac:dyDescent="0.2">
      <c r="J24" s="8" t="s">
        <v>28</v>
      </c>
      <c r="O24" s="66"/>
    </row>
    <row r="25" spans="1:15" x14ac:dyDescent="0.2">
      <c r="I25" s="8"/>
    </row>
    <row r="28" spans="1:15" x14ac:dyDescent="0.2">
      <c r="A28" s="66"/>
      <c r="B28" s="67"/>
    </row>
    <row r="29" spans="1:15" ht="14.25" x14ac:dyDescent="0.2">
      <c r="A29" s="68"/>
      <c r="B29" s="67"/>
    </row>
    <row r="30" spans="1:15" x14ac:dyDescent="0.2">
      <c r="A30" s="66"/>
      <c r="B30" s="67"/>
    </row>
    <row r="31" spans="1:15" x14ac:dyDescent="0.2">
      <c r="A31" s="69"/>
      <c r="B31" s="70"/>
      <c r="D31" s="71"/>
      <c r="E31" s="71"/>
    </row>
    <row r="32" spans="1:15" x14ac:dyDescent="0.2">
      <c r="A32" s="69"/>
      <c r="B32" s="70"/>
      <c r="C32" s="71"/>
      <c r="D32" s="71"/>
      <c r="E32" s="71"/>
    </row>
    <row r="33" spans="1:5" ht="15" x14ac:dyDescent="0.25">
      <c r="A33" s="72"/>
      <c r="B33" s="73"/>
      <c r="C33" s="74"/>
      <c r="D33" s="74"/>
      <c r="E33" s="71"/>
    </row>
    <row r="34" spans="1:5" ht="14.25" x14ac:dyDescent="0.2">
      <c r="A34" s="75"/>
      <c r="B34" s="73"/>
      <c r="C34" s="74"/>
      <c r="D34" s="74"/>
      <c r="E34" s="71"/>
    </row>
    <row r="35" spans="1:5" ht="14.25" x14ac:dyDescent="0.2">
      <c r="A35" s="75"/>
      <c r="B35" s="73"/>
      <c r="C35" s="74"/>
      <c r="D35" s="74"/>
      <c r="E35" s="71"/>
    </row>
    <row r="36" spans="1:5" ht="14.25" x14ac:dyDescent="0.2">
      <c r="A36" s="75"/>
      <c r="B36" s="73"/>
      <c r="C36" s="74"/>
      <c r="D36" s="74"/>
      <c r="E36" s="71"/>
    </row>
    <row r="37" spans="1:5" ht="14.25" x14ac:dyDescent="0.2">
      <c r="A37" s="75"/>
      <c r="B37" s="73"/>
      <c r="C37" s="74"/>
      <c r="D37" s="74"/>
      <c r="E37" s="71"/>
    </row>
    <row r="38" spans="1:5" ht="14.25" x14ac:dyDescent="0.2">
      <c r="A38" s="75"/>
      <c r="B38" s="73"/>
      <c r="C38" s="74"/>
      <c r="D38" s="74"/>
      <c r="E38" s="71"/>
    </row>
    <row r="39" spans="1:5" ht="14.25" x14ac:dyDescent="0.2">
      <c r="A39" s="75"/>
      <c r="B39" s="73"/>
      <c r="C39" s="74"/>
      <c r="D39" s="74"/>
      <c r="E39" s="71"/>
    </row>
    <row r="40" spans="1:5" ht="14.25" x14ac:dyDescent="0.2">
      <c r="A40" s="75"/>
      <c r="B40" s="73"/>
      <c r="C40" s="74"/>
      <c r="D40" s="74"/>
      <c r="E40" s="71"/>
    </row>
    <row r="41" spans="1:5" ht="14.25" x14ac:dyDescent="0.2">
      <c r="A41" s="75"/>
      <c r="B41" s="73"/>
      <c r="C41" s="74"/>
      <c r="D41" s="74"/>
      <c r="E41" s="71"/>
    </row>
    <row r="42" spans="1:5" ht="14.25" x14ac:dyDescent="0.2">
      <c r="A42" s="75"/>
      <c r="B42" s="73"/>
      <c r="C42" s="74"/>
      <c r="D42" s="74"/>
      <c r="E42" s="71"/>
    </row>
    <row r="43" spans="1:5" ht="14.25" x14ac:dyDescent="0.2">
      <c r="A43" s="75"/>
      <c r="B43" s="73"/>
      <c r="C43" s="74"/>
      <c r="D43" s="74"/>
      <c r="E43" s="71"/>
    </row>
    <row r="44" spans="1:5" ht="14.25" x14ac:dyDescent="0.2">
      <c r="A44" s="75"/>
      <c r="B44" s="73"/>
      <c r="C44" s="74"/>
      <c r="D44" s="74"/>
      <c r="E44" s="71"/>
    </row>
    <row r="45" spans="1:5" ht="14.25" x14ac:dyDescent="0.2">
      <c r="A45" s="75"/>
      <c r="B45" s="73"/>
      <c r="C45" s="74"/>
      <c r="D45" s="74"/>
      <c r="E45" s="71"/>
    </row>
    <row r="46" spans="1:5" ht="14.25" x14ac:dyDescent="0.2">
      <c r="A46" s="75"/>
      <c r="B46" s="73"/>
      <c r="C46" s="74"/>
      <c r="D46" s="74"/>
      <c r="E46" s="71"/>
    </row>
    <row r="47" spans="1:5" ht="14.25" x14ac:dyDescent="0.2">
      <c r="A47" s="75"/>
      <c r="B47" s="73"/>
      <c r="C47" s="74"/>
      <c r="D47" s="74"/>
      <c r="E47" s="71"/>
    </row>
    <row r="48" spans="1:5" ht="14.25" x14ac:dyDescent="0.2">
      <c r="A48" s="75"/>
      <c r="B48" s="73"/>
      <c r="C48" s="74"/>
      <c r="D48" s="74"/>
      <c r="E48" s="71"/>
    </row>
    <row r="49" spans="1:5" ht="14.25" x14ac:dyDescent="0.2">
      <c r="A49" s="75"/>
      <c r="B49" s="73"/>
      <c r="C49" s="74"/>
      <c r="D49" s="74"/>
      <c r="E49" s="71"/>
    </row>
    <row r="50" spans="1:5" ht="14.25" x14ac:dyDescent="0.2">
      <c r="A50" s="75"/>
      <c r="B50" s="73"/>
      <c r="C50" s="74"/>
      <c r="D50" s="74"/>
      <c r="E50" s="71"/>
    </row>
    <row r="51" spans="1:5" ht="14.25" x14ac:dyDescent="0.2">
      <c r="A51" s="75"/>
      <c r="B51" s="73"/>
      <c r="C51" s="74"/>
      <c r="D51" s="74"/>
      <c r="E51" s="71"/>
    </row>
    <row r="52" spans="1:5" ht="14.25" x14ac:dyDescent="0.2">
      <c r="A52" s="75"/>
      <c r="B52" s="73"/>
      <c r="C52" s="74"/>
      <c r="D52" s="74"/>
      <c r="E52" s="71"/>
    </row>
    <row r="53" spans="1:5" ht="14.25" x14ac:dyDescent="0.2">
      <c r="A53" s="75"/>
      <c r="B53" s="73"/>
      <c r="C53" s="74"/>
      <c r="D53" s="74"/>
      <c r="E53" s="71"/>
    </row>
    <row r="54" spans="1:5" ht="14.25" x14ac:dyDescent="0.2">
      <c r="A54" s="75"/>
      <c r="B54" s="73"/>
      <c r="C54" s="74"/>
      <c r="D54" s="74"/>
      <c r="E54" s="71"/>
    </row>
    <row r="55" spans="1:5" ht="15" x14ac:dyDescent="0.25">
      <c r="A55" s="76"/>
      <c r="B55" s="73"/>
      <c r="C55" s="74"/>
      <c r="D55" s="74"/>
      <c r="E55" s="71"/>
    </row>
    <row r="56" spans="1:5" x14ac:dyDescent="0.2">
      <c r="A56" s="77"/>
      <c r="B56" s="67"/>
    </row>
    <row r="57" spans="1:5" x14ac:dyDescent="0.2">
      <c r="A57" s="77"/>
      <c r="B57" s="67"/>
    </row>
    <row r="58" spans="1:5" x14ac:dyDescent="0.2">
      <c r="A58" s="77"/>
      <c r="B58" s="67"/>
    </row>
    <row r="59" spans="1:5" x14ac:dyDescent="0.2">
      <c r="A59" s="78"/>
      <c r="B59" s="67"/>
    </row>
    <row r="60" spans="1:5" x14ac:dyDescent="0.2">
      <c r="A60" s="66"/>
      <c r="B60" s="67"/>
    </row>
    <row r="61" spans="1:5" x14ac:dyDescent="0.2">
      <c r="A61" s="66"/>
    </row>
  </sheetData>
  <mergeCells count="15"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Mauricio Silva Rodolpho</cp:lastModifiedBy>
  <dcterms:created xsi:type="dcterms:W3CDTF">2016-09-02T18:40:55Z</dcterms:created>
  <dcterms:modified xsi:type="dcterms:W3CDTF">2016-09-02T18:41:57Z</dcterms:modified>
</cp:coreProperties>
</file>