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M18" i="1" l="1"/>
  <c r="K18" i="1"/>
  <c r="C19" i="1"/>
  <c r="M19" i="1" s="1"/>
  <c r="K15" i="1"/>
  <c r="M15" i="1" s="1"/>
  <c r="M14" i="1"/>
  <c r="K13" i="1"/>
  <c r="M13" i="1" s="1"/>
  <c r="K12" i="1"/>
  <c r="M12" i="1" s="1"/>
  <c r="K11" i="1"/>
  <c r="M11" i="1" s="1"/>
  <c r="K10" i="1"/>
  <c r="M10" i="1" s="1"/>
  <c r="K9" i="1"/>
  <c r="M9" i="1" s="1"/>
  <c r="K8" i="1"/>
  <c r="C8" i="1"/>
  <c r="M8" i="1" l="1"/>
</calcChain>
</file>

<file path=xl/sharedStrings.xml><?xml version="1.0" encoding="utf-8"?>
<sst xmlns="http://schemas.openxmlformats.org/spreadsheetml/2006/main" count="26" uniqueCount="26">
  <si>
    <t>RESUMO DOS VEREADORES E SETORES</t>
  </si>
  <si>
    <t>PERÍODO DE REFERÊNCIA    :</t>
  </si>
  <si>
    <t>VEREADOR / SETOR</t>
  </si>
  <si>
    <t>MATERIAIS</t>
  </si>
  <si>
    <t>CELULARES</t>
  </si>
  <si>
    <t>FIXO</t>
  </si>
  <si>
    <t>XEROX</t>
  </si>
  <si>
    <t>CORRESP.</t>
  </si>
  <si>
    <t>VIAGENS</t>
  </si>
  <si>
    <t>CURSOS</t>
  </si>
  <si>
    <t>DIÁRIAS</t>
  </si>
  <si>
    <t>AUTOMÓVEL</t>
  </si>
  <si>
    <t>OUTROS</t>
  </si>
  <si>
    <t>TOTAL</t>
  </si>
  <si>
    <t>Ademar Winter</t>
  </si>
  <si>
    <t>Amarildo Sarti</t>
  </si>
  <si>
    <t>Arlindo Rincos</t>
  </si>
  <si>
    <t>Eugênio José Juraszek</t>
  </si>
  <si>
    <t>Jair Luis Pedri</t>
  </si>
  <si>
    <t>Jeferson de Oliveira</t>
  </si>
  <si>
    <t>João Alécio Fiamoncini</t>
  </si>
  <si>
    <t>Jocimar de Lima</t>
  </si>
  <si>
    <t>José O. de Ávila</t>
  </si>
  <si>
    <t>Natalia Petry</t>
  </si>
  <si>
    <t>Pedro Garcia</t>
  </si>
  <si>
    <t>Presidência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</si>
</sst>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[$-416]m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i/>
      <sz val="11"/>
      <color indexed="10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6" fillId="3" borderId="10" xfId="0" applyFont="1" applyFill="1" applyBorder="1" applyAlignment="1" applyProtection="1">
      <alignment horizontal="left"/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6" fillId="5" borderId="10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9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2" xfId="0" applyFont="1" applyBorder="1" applyAlignment="1" applyProtection="1"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8" xfId="0" applyFont="1" applyBorder="1" applyProtection="1">
      <protection locked="0"/>
    </xf>
    <xf numFmtId="0" fontId="2" fillId="0" borderId="8" xfId="0" applyFont="1" applyBorder="1" applyAlignment="1" applyProtection="1">
      <alignment horizontal="center"/>
      <protection locked="0"/>
    </xf>
    <xf numFmtId="44" fontId="6" fillId="3" borderId="10" xfId="1" applyFont="1" applyFill="1" applyBorder="1" applyProtection="1"/>
    <xf numFmtId="44" fontId="6" fillId="3" borderId="10" xfId="1" applyFont="1" applyFill="1" applyBorder="1" applyAlignment="1" applyProtection="1">
      <alignment horizontal="left"/>
      <protection locked="0"/>
    </xf>
    <xf numFmtId="44" fontId="6" fillId="5" borderId="10" xfId="1" applyFont="1" applyFill="1" applyBorder="1" applyProtection="1"/>
    <xf numFmtId="44" fontId="6" fillId="5" borderId="10" xfId="1" applyFont="1" applyFill="1" applyBorder="1" applyAlignment="1" applyProtection="1">
      <alignment horizontal="left"/>
      <protection locked="0"/>
    </xf>
    <xf numFmtId="44" fontId="6" fillId="5" borderId="10" xfId="1" applyFont="1" applyFill="1" applyBorder="1" applyAlignment="1" applyProtection="1">
      <protection locked="0"/>
    </xf>
    <xf numFmtId="44" fontId="6" fillId="0" borderId="10" xfId="1" applyFont="1" applyFill="1" applyBorder="1" applyAlignment="1" applyProtection="1">
      <alignment horizontal="left"/>
      <protection locked="0"/>
    </xf>
    <xf numFmtId="44" fontId="6" fillId="0" borderId="10" xfId="1" applyFont="1" applyBorder="1" applyAlignment="1" applyProtection="1">
      <protection locked="0"/>
    </xf>
    <xf numFmtId="44" fontId="6" fillId="0" borderId="10" xfId="1" applyFont="1" applyFill="1" applyBorder="1" applyProtection="1"/>
    <xf numFmtId="44" fontId="6" fillId="4" borderId="10" xfId="1" applyFont="1" applyFill="1" applyBorder="1" applyProtection="1"/>
    <xf numFmtId="44" fontId="6" fillId="0" borderId="10" xfId="1" applyFont="1" applyBorder="1" applyAlignment="1" applyProtection="1">
      <alignment horizontal="left"/>
      <protection locked="0"/>
    </xf>
    <xf numFmtId="44" fontId="6" fillId="5" borderId="10" xfId="1" applyFont="1" applyFill="1" applyBorder="1" applyAlignment="1" applyProtection="1">
      <alignment horizontal="center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ADMINISTRATIVO/MAURICIO/C&#226;mara%20de%20Vereadores/SGGP/RELAT&#211;RIOS%20SGGP%20MESES%20ANTERIORES/Ano%20de%202013/RELAT&#211;RIO%20GERAL%20DESPESAS%20-%20ABRIL%20-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- DESPESA"/>
      <sheetName val="MATERIAIS"/>
      <sheetName val="XEROX"/>
      <sheetName val="CORRESPONDÊNCIA"/>
      <sheetName val="AUTOMÓVEL"/>
      <sheetName val="BALANCETE"/>
    </sheetNames>
    <sheetDataSet>
      <sheetData sheetId="0"/>
      <sheetData sheetId="1">
        <row r="226">
          <cell r="B226">
            <v>85.83</v>
          </cell>
        </row>
        <row r="243">
          <cell r="B243">
            <v>63.61</v>
          </cell>
        </row>
      </sheetData>
      <sheetData sheetId="2"/>
      <sheetData sheetId="3"/>
      <sheetData sheetId="4">
        <row r="244">
          <cell r="D244">
            <v>0</v>
          </cell>
        </row>
        <row r="245">
          <cell r="D245">
            <v>0</v>
          </cell>
        </row>
        <row r="246">
          <cell r="D246">
            <v>173.88</v>
          </cell>
        </row>
        <row r="247">
          <cell r="D247">
            <v>21.16</v>
          </cell>
        </row>
        <row r="248">
          <cell r="D248">
            <v>0</v>
          </cell>
        </row>
        <row r="249">
          <cell r="D249">
            <v>0</v>
          </cell>
        </row>
        <row r="251">
          <cell r="D251">
            <v>0</v>
          </cell>
        </row>
        <row r="254">
          <cell r="D254">
            <v>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workbookViewId="0">
      <selection activeCell="H27" sqref="H27"/>
    </sheetView>
  </sheetViews>
  <sheetFormatPr defaultRowHeight="15" x14ac:dyDescent="0.25"/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2"/>
      <c r="K1" s="1"/>
      <c r="L1" s="2"/>
      <c r="M1" s="1"/>
    </row>
    <row r="2" spans="1:13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2"/>
      <c r="K3" s="1"/>
      <c r="L3" s="2"/>
      <c r="M3" s="1"/>
    </row>
    <row r="4" spans="1:13" x14ac:dyDescent="0.25">
      <c r="A4" s="4" t="s">
        <v>1</v>
      </c>
      <c r="B4" s="4"/>
      <c r="C4" s="4"/>
      <c r="D4" s="5">
        <v>41365</v>
      </c>
      <c r="E4" s="5"/>
      <c r="F4" s="6"/>
      <c r="G4" s="6"/>
      <c r="H4" s="6"/>
      <c r="I4" s="6"/>
      <c r="J4" s="7"/>
      <c r="K4" s="6"/>
      <c r="L4" s="7"/>
      <c r="M4" s="6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2"/>
      <c r="K5" s="1"/>
      <c r="L5" s="2"/>
      <c r="M5" s="1"/>
    </row>
    <row r="6" spans="1:13" x14ac:dyDescent="0.25">
      <c r="A6" s="8" t="s">
        <v>2</v>
      </c>
      <c r="B6" s="9"/>
      <c r="C6" s="10" t="s">
        <v>3</v>
      </c>
      <c r="D6" s="11" t="s">
        <v>4</v>
      </c>
      <c r="E6" s="11" t="s">
        <v>5</v>
      </c>
      <c r="F6" s="11" t="s">
        <v>6</v>
      </c>
      <c r="G6" s="11" t="s">
        <v>7</v>
      </c>
      <c r="H6" s="11" t="s">
        <v>8</v>
      </c>
      <c r="I6" s="11" t="s">
        <v>9</v>
      </c>
      <c r="J6" s="11" t="s">
        <v>10</v>
      </c>
      <c r="K6" s="12" t="s">
        <v>11</v>
      </c>
      <c r="L6" s="13" t="s">
        <v>12</v>
      </c>
      <c r="M6" s="14" t="s">
        <v>13</v>
      </c>
    </row>
    <row r="7" spans="1:13" x14ac:dyDescent="0.25">
      <c r="A7" s="15"/>
      <c r="B7" s="16"/>
      <c r="C7" s="21"/>
      <c r="D7" s="22"/>
      <c r="E7" s="23"/>
      <c r="F7" s="22"/>
      <c r="G7" s="22"/>
      <c r="H7" s="22"/>
      <c r="I7" s="22"/>
      <c r="J7" s="24"/>
      <c r="K7" s="25"/>
      <c r="L7" s="26"/>
      <c r="M7" s="22"/>
    </row>
    <row r="8" spans="1:13" x14ac:dyDescent="0.25">
      <c r="A8" s="17" t="s">
        <v>14</v>
      </c>
      <c r="B8" s="17"/>
      <c r="C8" s="27">
        <f>[1]MATERIAIS!B226</f>
        <v>85.83</v>
      </c>
      <c r="D8" s="28">
        <v>178.61</v>
      </c>
      <c r="E8" s="28">
        <v>21.4</v>
      </c>
      <c r="F8" s="27">
        <v>5.6</v>
      </c>
      <c r="G8" s="27"/>
      <c r="H8" s="28"/>
      <c r="I8" s="28"/>
      <c r="J8" s="28"/>
      <c r="K8" s="27">
        <f>[1]AUTOMÓVEL!D244</f>
        <v>0</v>
      </c>
      <c r="L8" s="28"/>
      <c r="M8" s="27">
        <f>SUM(C8:L8)</f>
        <v>291.44</v>
      </c>
    </row>
    <row r="9" spans="1:13" x14ac:dyDescent="0.25">
      <c r="A9" s="19" t="s">
        <v>15</v>
      </c>
      <c r="B9" s="19"/>
      <c r="C9" s="29"/>
      <c r="D9" s="30">
        <v>236.64</v>
      </c>
      <c r="E9" s="31">
        <v>23.25</v>
      </c>
      <c r="F9" s="29">
        <v>1.36</v>
      </c>
      <c r="G9" s="29"/>
      <c r="H9" s="31"/>
      <c r="I9" s="31"/>
      <c r="J9" s="31"/>
      <c r="K9" s="29">
        <f>[1]AUTOMÓVEL!D245</f>
        <v>0</v>
      </c>
      <c r="L9" s="31"/>
      <c r="M9" s="29">
        <f t="shared" ref="M9:M15" si="0">SUM(C9:L9)</f>
        <v>261.25</v>
      </c>
    </row>
    <row r="10" spans="1:13" x14ac:dyDescent="0.25">
      <c r="A10" s="17" t="s">
        <v>16</v>
      </c>
      <c r="B10" s="17"/>
      <c r="C10" s="27">
        <v>71.790000000000006</v>
      </c>
      <c r="D10" s="32">
        <v>288.52</v>
      </c>
      <c r="E10" s="33">
        <v>87</v>
      </c>
      <c r="F10" s="27">
        <v>12.64</v>
      </c>
      <c r="G10" s="34"/>
      <c r="H10" s="33"/>
      <c r="I10" s="33"/>
      <c r="J10" s="33">
        <v>70</v>
      </c>
      <c r="K10" s="27">
        <f>[1]AUTOMÓVEL!D246</f>
        <v>173.88</v>
      </c>
      <c r="L10" s="33"/>
      <c r="M10" s="34">
        <f t="shared" si="0"/>
        <v>703.83</v>
      </c>
    </row>
    <row r="11" spans="1:13" x14ac:dyDescent="0.25">
      <c r="A11" s="19" t="s">
        <v>17</v>
      </c>
      <c r="B11" s="19"/>
      <c r="C11" s="29">
        <v>242.25</v>
      </c>
      <c r="D11" s="30"/>
      <c r="E11" s="31">
        <v>71.41</v>
      </c>
      <c r="F11" s="29">
        <v>3.04</v>
      </c>
      <c r="G11" s="29"/>
      <c r="H11" s="31"/>
      <c r="I11" s="31"/>
      <c r="J11" s="31"/>
      <c r="K11" s="29">
        <f>[1]AUTOMÓVEL!D247</f>
        <v>21.16</v>
      </c>
      <c r="L11" s="31"/>
      <c r="M11" s="29">
        <f t="shared" si="0"/>
        <v>337.86</v>
      </c>
    </row>
    <row r="12" spans="1:13" x14ac:dyDescent="0.25">
      <c r="A12" s="17" t="s">
        <v>18</v>
      </c>
      <c r="B12" s="17"/>
      <c r="C12" s="27">
        <v>171.17</v>
      </c>
      <c r="D12" s="28"/>
      <c r="E12" s="33">
        <v>30.5</v>
      </c>
      <c r="F12" s="27">
        <v>3.84</v>
      </c>
      <c r="G12" s="34">
        <v>56.4</v>
      </c>
      <c r="H12" s="33"/>
      <c r="I12" s="33"/>
      <c r="J12" s="33"/>
      <c r="K12" s="27">
        <f>[1]AUTOMÓVEL!D248</f>
        <v>0</v>
      </c>
      <c r="L12" s="33"/>
      <c r="M12" s="34">
        <f t="shared" si="0"/>
        <v>261.90999999999997</v>
      </c>
    </row>
    <row r="13" spans="1:13" x14ac:dyDescent="0.25">
      <c r="A13" s="19" t="s">
        <v>19</v>
      </c>
      <c r="B13" s="19"/>
      <c r="C13" s="29">
        <v>53.94</v>
      </c>
      <c r="D13" s="30">
        <v>333.34</v>
      </c>
      <c r="E13" s="30">
        <v>83.78</v>
      </c>
      <c r="F13" s="29">
        <v>35.44</v>
      </c>
      <c r="G13" s="29">
        <v>3.6</v>
      </c>
      <c r="H13" s="30"/>
      <c r="I13" s="30"/>
      <c r="J13" s="30"/>
      <c r="K13" s="29">
        <f>[1]AUTOMÓVEL!D249</f>
        <v>0</v>
      </c>
      <c r="L13" s="30"/>
      <c r="M13" s="35">
        <f>SUM(C13:L13)</f>
        <v>510.09999999999997</v>
      </c>
    </row>
    <row r="14" spans="1:13" x14ac:dyDescent="0.25">
      <c r="A14" s="18" t="s">
        <v>20</v>
      </c>
      <c r="B14" s="18"/>
      <c r="C14" s="27">
        <v>97.48</v>
      </c>
      <c r="D14" s="36">
        <v>287.60000000000002</v>
      </c>
      <c r="E14" s="36">
        <v>37.11</v>
      </c>
      <c r="F14" s="27">
        <v>18.72</v>
      </c>
      <c r="G14" s="34"/>
      <c r="H14" s="36"/>
      <c r="I14" s="36"/>
      <c r="J14" s="36">
        <v>140</v>
      </c>
      <c r="K14" s="27"/>
      <c r="L14" s="36"/>
      <c r="M14" s="34">
        <f t="shared" si="0"/>
        <v>580.91000000000008</v>
      </c>
    </row>
    <row r="15" spans="1:13" x14ac:dyDescent="0.25">
      <c r="A15" s="19" t="s">
        <v>21</v>
      </c>
      <c r="B15" s="19"/>
      <c r="C15" s="29"/>
      <c r="D15" s="30"/>
      <c r="E15" s="37">
        <v>22.37</v>
      </c>
      <c r="F15" s="29">
        <v>0.24</v>
      </c>
      <c r="G15" s="29"/>
      <c r="H15" s="37"/>
      <c r="I15" s="37"/>
      <c r="J15" s="37"/>
      <c r="K15" s="29">
        <f>[1]AUTOMÓVEL!D251</f>
        <v>0</v>
      </c>
      <c r="L15" s="37"/>
      <c r="M15" s="29">
        <f t="shared" si="0"/>
        <v>22.61</v>
      </c>
    </row>
    <row r="16" spans="1:13" x14ac:dyDescent="0.25">
      <c r="A16" s="18" t="s">
        <v>22</v>
      </c>
      <c r="B16" s="18"/>
      <c r="C16" s="27"/>
      <c r="D16" s="28">
        <v>244.42</v>
      </c>
      <c r="E16" s="36">
        <v>6.25</v>
      </c>
      <c r="F16" s="27">
        <v>23.12</v>
      </c>
      <c r="G16" s="34"/>
      <c r="H16" s="36"/>
      <c r="I16" s="36"/>
      <c r="J16" s="36">
        <v>140</v>
      </c>
      <c r="K16" s="27"/>
      <c r="L16" s="36"/>
      <c r="M16" s="34">
        <v>413.79</v>
      </c>
    </row>
    <row r="17" spans="1:15" x14ac:dyDescent="0.25">
      <c r="A17" s="19" t="s">
        <v>23</v>
      </c>
      <c r="B17" s="19"/>
      <c r="C17" s="29"/>
      <c r="D17" s="30">
        <v>331.28</v>
      </c>
      <c r="E17" s="30">
        <v>99.14</v>
      </c>
      <c r="F17" s="29">
        <v>85.12</v>
      </c>
      <c r="G17" s="29">
        <v>14.2</v>
      </c>
      <c r="H17" s="30"/>
      <c r="I17" s="30"/>
      <c r="J17" s="30"/>
      <c r="K17" s="29">
        <v>7.36</v>
      </c>
      <c r="L17" s="30"/>
      <c r="M17" s="29">
        <v>537.1</v>
      </c>
    </row>
    <row r="18" spans="1:15" s="1" customFormat="1" ht="15" customHeight="1" x14ac:dyDescent="0.2">
      <c r="A18" s="18" t="s">
        <v>24</v>
      </c>
      <c r="B18" s="18"/>
      <c r="C18" s="27">
        <v>113.38</v>
      </c>
      <c r="D18" s="28">
        <v>279.69</v>
      </c>
      <c r="E18" s="36">
        <v>104.33</v>
      </c>
      <c r="F18" s="27">
        <v>5.04</v>
      </c>
      <c r="G18" s="34">
        <v>31.2</v>
      </c>
      <c r="H18" s="36"/>
      <c r="I18" s="36"/>
      <c r="J18" s="36"/>
      <c r="K18" s="27">
        <f>[1]AUTOMÓVEL!D254</f>
        <v>0</v>
      </c>
      <c r="L18" s="36"/>
      <c r="M18" s="34">
        <f t="shared" ref="M18" si="1">SUM(C18:L18)</f>
        <v>533.64</v>
      </c>
      <c r="O18" s="20"/>
    </row>
    <row r="19" spans="1:15" x14ac:dyDescent="0.25">
      <c r="A19" s="19" t="s">
        <v>25</v>
      </c>
      <c r="B19" s="19"/>
      <c r="C19" s="29">
        <f>[1]MATERIAIS!B243</f>
        <v>63.61</v>
      </c>
      <c r="D19" s="30"/>
      <c r="E19" s="30">
        <v>78.010000000000005</v>
      </c>
      <c r="F19" s="29"/>
      <c r="G19" s="29">
        <v>9.3000000000000007</v>
      </c>
      <c r="H19" s="30"/>
      <c r="I19" s="30"/>
      <c r="J19" s="30">
        <v>140</v>
      </c>
      <c r="K19" s="29">
        <v>178.94</v>
      </c>
      <c r="L19" s="30"/>
      <c r="M19" s="29">
        <f>SUM(C19:L19)</f>
        <v>469.86</v>
      </c>
    </row>
  </sheetData>
  <mergeCells count="17">
    <mergeCell ref="A19:B19"/>
    <mergeCell ref="A18:B18"/>
    <mergeCell ref="A15:B15"/>
    <mergeCell ref="A16:B16"/>
    <mergeCell ref="A17:B17"/>
    <mergeCell ref="A9:B9"/>
    <mergeCell ref="A10:B10"/>
    <mergeCell ref="A11:B11"/>
    <mergeCell ref="A12:B12"/>
    <mergeCell ref="A13:B13"/>
    <mergeCell ref="A14:B14"/>
    <mergeCell ref="A2:M2"/>
    <mergeCell ref="A4:C4"/>
    <mergeCell ref="D4:E4"/>
    <mergeCell ref="A6:B6"/>
    <mergeCell ref="A7:B7"/>
    <mergeCell ref="A8:B8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Silva Rodolpho</dc:creator>
  <cp:lastModifiedBy>Mauricio Silva Rodolpho</cp:lastModifiedBy>
  <dcterms:created xsi:type="dcterms:W3CDTF">2013-06-05T12:58:25Z</dcterms:created>
  <dcterms:modified xsi:type="dcterms:W3CDTF">2013-06-05T13:06:03Z</dcterms:modified>
</cp:coreProperties>
</file>