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75" windowWidth="19035" windowHeight="119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<sst xmlns="http://schemas.openxmlformats.org/spreadsheetml/2006/main" count="26" uniqueCount="26">
  <si>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</si>
  <si>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</si>
  <si>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</si>
  <si>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</si>
  <si>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</si>
  <si>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</si>
  <si>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</si>
  <si>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</si>
  <si>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</si>
  <si>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</si>
  <si>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</si>
  <si>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</si>
  <si>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</si>
  <si>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</si>
  <si>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Amarildo Sarti</t>
  </si>
  <si>
    <t>Natalia Petry</t>
  </si>
  <si>
    <t>José O. de Ávila</t>
  </si>
  <si>
    <t>Presidência</t>
  </si>
  <si>
    <t>Arlindo Rincos</t>
  </si>
  <si>
    <t>Jocimar de Lima</t>
  </si>
  <si>
    <t>Ademar Winter</t>
  </si>
  <si>
    <t>Eugênio José Juraszek</t>
  </si>
  <si>
    <t>Jair Luis Pedri</t>
  </si>
  <si>
    <t>Jeferson de Oliveira</t>
  </si>
  <si>
    <t>João Alécio Fiamoncini</t>
  </si>
  <si>
    <t>Pedro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</si>
</sst>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164" fontId="5" fillId="2" borderId="1" xfId="21" applyFont="1" applyFill="1" applyBorder="1" applyProtection="1">
      <protection/>
    </xf>
    <xf numFmtId="164" fontId="5" fillId="3" borderId="2" xfId="21" applyFont="1" applyFill="1" applyBorder="1" applyAlignment="1" applyProtection="1">
      <alignment horizontal="left"/>
      <protection locked="0"/>
    </xf>
    <xf numFmtId="164" fontId="5" fillId="3" borderId="3" xfId="21" applyFont="1" applyFill="1" applyBorder="1" applyAlignment="1" applyProtection="1">
      <alignment horizontal="left"/>
      <protection locked="0"/>
    </xf>
    <xf numFmtId="164" fontId="5" fillId="3" borderId="1" xfId="21" applyFont="1" applyFill="1" applyBorder="1" applyAlignment="1" applyProtection="1">
      <alignment horizontal="left"/>
      <protection locked="0"/>
    </xf>
    <xf numFmtId="164" fontId="5" fillId="2" borderId="2" xfId="21" applyFont="1" applyFill="1" applyBorder="1" applyProtection="1">
      <protection/>
    </xf>
    <xf numFmtId="164" fontId="5" fillId="3" borderId="2" xfId="21" applyFont="1" applyFill="1" applyBorder="1" applyProtection="1">
      <protection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4" fontId="5" fillId="4" borderId="1" xfId="22" applyFont="1" applyFill="1" applyBorder="1" applyProtection="1">
      <protection/>
    </xf>
    <xf numFmtId="44" fontId="5" fillId="4" borderId="2" xfId="22" applyFont="1" applyFill="1" applyBorder="1" applyAlignment="1" applyProtection="1">
      <alignment horizontal="left"/>
      <protection locked="0"/>
    </xf>
    <xf numFmtId="44" fontId="5" fillId="4" borderId="3" xfId="22" applyFont="1" applyFill="1" applyBorder="1" applyAlignment="1" applyProtection="1">
      <alignment horizontal="left"/>
      <protection locked="0"/>
    </xf>
    <xf numFmtId="44" fontId="5" fillId="4" borderId="2" xfId="22" applyFont="1" applyFill="1" applyBorder="1" applyProtection="1">
      <protection/>
    </xf>
    <xf numFmtId="44" fontId="5" fillId="4" borderId="1" xfId="22" applyFont="1" applyFill="1" applyBorder="1" applyAlignment="1" applyProtection="1">
      <alignment horizontal="left"/>
      <protection locked="0"/>
    </xf>
    <xf numFmtId="44" fontId="5" fillId="2" borderId="1" xfId="22" applyFont="1" applyFill="1" applyBorder="1" applyProtection="1">
      <protection/>
    </xf>
    <xf numFmtId="44" fontId="5" fillId="3" borderId="2" xfId="22" applyFont="1" applyFill="1" applyBorder="1" applyAlignment="1" applyProtection="1">
      <alignment horizontal="left"/>
      <protection locked="0"/>
    </xf>
    <xf numFmtId="44" fontId="5" fillId="3" borderId="3" xfId="22" applyFont="1" applyFill="1" applyBorder="1" applyAlignment="1" applyProtection="1">
      <alignment/>
      <protection locked="0"/>
    </xf>
    <xf numFmtId="44" fontId="5" fillId="2" borderId="2" xfId="22" applyFont="1" applyFill="1" applyBorder="1" applyProtection="1">
      <protection/>
    </xf>
    <xf numFmtId="44" fontId="5" fillId="3" borderId="2" xfId="22" applyFont="1" applyFill="1" applyBorder="1" applyProtection="1">
      <protection/>
    </xf>
    <xf numFmtId="44" fontId="5" fillId="3" borderId="1" xfId="22" applyFont="1" applyFill="1" applyBorder="1" applyAlignment="1" applyProtection="1">
      <alignment/>
      <protection locked="0"/>
    </xf>
    <xf numFmtId="44" fontId="5" fillId="0" borderId="2" xfId="22" applyFont="1" applyFill="1" applyBorder="1" applyAlignment="1" applyProtection="1">
      <alignment horizontal="left"/>
      <protection locked="0"/>
    </xf>
    <xf numFmtId="44" fontId="5" fillId="0" borderId="3" xfId="22" applyFont="1" applyBorder="1" applyAlignment="1" applyProtection="1">
      <alignment/>
      <protection locked="0"/>
    </xf>
    <xf numFmtId="44" fontId="5" fillId="0" borderId="2" xfId="22" applyFont="1" applyFill="1" applyBorder="1" applyProtection="1">
      <protection/>
    </xf>
    <xf numFmtId="44" fontId="5" fillId="0" borderId="1" xfId="22" applyFont="1" applyBorder="1" applyAlignment="1" applyProtection="1">
      <alignment/>
      <protection locked="0"/>
    </xf>
    <xf numFmtId="44" fontId="5" fillId="3" borderId="3" xfId="22" applyFont="1" applyFill="1" applyBorder="1" applyAlignment="1" applyProtection="1">
      <alignment horizontal="left"/>
      <protection locked="0"/>
    </xf>
    <xf numFmtId="44" fontId="5" fillId="3" borderId="1" xfId="22" applyFont="1" applyFill="1" applyBorder="1" applyAlignment="1" applyProtection="1">
      <alignment horizontal="left"/>
      <protection locked="0"/>
    </xf>
    <xf numFmtId="44" fontId="5" fillId="0" borderId="2" xfId="22" applyFont="1" applyBorder="1" applyAlignment="1" applyProtection="1">
      <alignment horizontal="left"/>
      <protection locked="0"/>
    </xf>
    <xf numFmtId="44" fontId="5" fillId="0" borderId="3" xfId="22" applyFont="1" applyBorder="1" applyAlignment="1" applyProtection="1">
      <alignment horizontal="left"/>
      <protection locked="0"/>
    </xf>
    <xf numFmtId="44" fontId="5" fillId="0" borderId="1" xfId="22" applyFont="1" applyBorder="1" applyAlignment="1" applyProtection="1">
      <alignment horizontal="left"/>
      <protection locked="0"/>
    </xf>
    <xf numFmtId="44" fontId="5" fillId="3" borderId="3" xfId="22" applyFont="1" applyFill="1" applyBorder="1" applyAlignment="1" applyProtection="1">
      <alignment horizontal="center"/>
      <protection locked="0"/>
    </xf>
    <xf numFmtId="44" fontId="5" fillId="3" borderId="1" xfId="22" applyFont="1" applyFill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 2" xfId="21"/>
    <cellStyle name="Moed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3\RELAT&#211;RIO%20GERAL%20DESPESAS%20-%20FEVEREIRO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/>
      <sheetData sheetId="2"/>
      <sheetData sheetId="3">
        <row r="174">
          <cell r="D174">
            <v>0</v>
          </cell>
        </row>
        <row r="175">
          <cell r="D175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54">
          <cell r="D25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 topLeftCell="A1">
      <selection activeCell="H28" sqref="H28"/>
    </sheetView>
  </sheetViews>
  <sheetFormatPr defaultColWidth="9.140625" defaultRowHeight="15"/>
  <sheetData>
    <row r="1" spans="1:13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8"/>
      <c r="M2" s="7"/>
    </row>
    <row r="3" spans="1:13" ht="15">
      <c r="A3" s="27" t="s">
        <v>1</v>
      </c>
      <c r="B3" s="27"/>
      <c r="C3" s="27"/>
      <c r="D3" s="28">
        <v>41306</v>
      </c>
      <c r="E3" s="28"/>
      <c r="F3" s="9"/>
      <c r="G3" s="9"/>
      <c r="H3" s="9"/>
      <c r="I3" s="9"/>
      <c r="J3" s="10"/>
      <c r="K3" s="9"/>
      <c r="L3" s="10"/>
      <c r="M3" s="9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8"/>
      <c r="K4" s="7"/>
      <c r="L4" s="8"/>
      <c r="M4" s="7"/>
    </row>
    <row r="5" spans="1:13" ht="15">
      <c r="A5" s="29" t="s">
        <v>2</v>
      </c>
      <c r="B5" s="30"/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3" t="s">
        <v>11</v>
      </c>
      <c r="L5" s="14" t="s">
        <v>12</v>
      </c>
      <c r="M5" s="15" t="s">
        <v>13</v>
      </c>
    </row>
    <row r="6" spans="1:13" ht="15">
      <c r="A6" s="31"/>
      <c r="B6" s="32"/>
      <c r="C6" s="16"/>
      <c r="D6" s="17"/>
      <c r="E6" s="18"/>
      <c r="F6" s="17"/>
      <c r="G6" s="17"/>
      <c r="H6" s="17"/>
      <c r="I6" s="17"/>
      <c r="J6" s="19"/>
      <c r="K6" s="20"/>
      <c r="L6" s="21"/>
      <c r="M6" s="17"/>
    </row>
    <row r="7" spans="1:13" ht="15">
      <c r="A7" s="24" t="s">
        <v>20</v>
      </c>
      <c r="B7" s="24"/>
      <c r="C7" s="33">
        <f>'[1]MATERIAIS'!B225</f>
        <v>0</v>
      </c>
      <c r="D7" s="34">
        <v>192.28</v>
      </c>
      <c r="E7" s="35">
        <v>14.46</v>
      </c>
      <c r="F7" s="36">
        <v>4.48</v>
      </c>
      <c r="G7" s="36">
        <f>'[1]CORRESPONDÊNCIA'!D173</f>
        <v>0</v>
      </c>
      <c r="H7" s="35"/>
      <c r="I7" s="35"/>
      <c r="J7" s="37"/>
      <c r="K7" s="36">
        <f>'[1]AUTOMÓVEL'!D243</f>
        <v>0</v>
      </c>
      <c r="L7" s="35"/>
      <c r="M7" s="36">
        <f>SUM(C7:L7)</f>
        <v>211.22</v>
      </c>
    </row>
    <row r="8" spans="1:13" ht="15">
      <c r="A8" s="25" t="s">
        <v>14</v>
      </c>
      <c r="B8" s="25"/>
      <c r="C8" s="38">
        <v>186.48</v>
      </c>
      <c r="D8" s="39">
        <v>262</v>
      </c>
      <c r="E8" s="40">
        <v>75.59</v>
      </c>
      <c r="F8" s="41">
        <v>3.68</v>
      </c>
      <c r="G8" s="42">
        <f>'[1]CORRESPONDÊNCIA'!D174</f>
        <v>0</v>
      </c>
      <c r="H8" s="40"/>
      <c r="I8" s="40"/>
      <c r="J8" s="43"/>
      <c r="K8" s="41">
        <f>'[1]AUTOMÓVEL'!D244</f>
        <v>0</v>
      </c>
      <c r="L8" s="40"/>
      <c r="M8" s="42">
        <f aca="true" t="shared" si="0" ref="M8:M17">SUM(C8:L8)</f>
        <v>527.75</v>
      </c>
    </row>
    <row r="9" spans="1:13" ht="15">
      <c r="A9" s="24" t="s">
        <v>18</v>
      </c>
      <c r="B9" s="24"/>
      <c r="C9" s="33">
        <v>466.03</v>
      </c>
      <c r="D9" s="44">
        <v>147.3</v>
      </c>
      <c r="E9" s="45">
        <v>75.41</v>
      </c>
      <c r="F9" s="36">
        <v>30.4</v>
      </c>
      <c r="G9" s="46">
        <f>'[1]CORRESPONDÊNCIA'!D175</f>
        <v>0</v>
      </c>
      <c r="H9" s="45"/>
      <c r="I9" s="45"/>
      <c r="J9" s="47"/>
      <c r="K9" s="36">
        <f>'[1]AUTOMÓVEL'!D245</f>
        <v>0</v>
      </c>
      <c r="L9" s="45"/>
      <c r="M9" s="46">
        <f t="shared" si="0"/>
        <v>719.1399999999999</v>
      </c>
    </row>
    <row r="10" spans="1:13" ht="15">
      <c r="A10" s="25" t="s">
        <v>21</v>
      </c>
      <c r="B10" s="25"/>
      <c r="C10" s="38">
        <v>157.38</v>
      </c>
      <c r="D10" s="39"/>
      <c r="E10" s="40">
        <v>25.56</v>
      </c>
      <c r="F10" s="41">
        <v>13.52</v>
      </c>
      <c r="G10" s="42">
        <v>1.2</v>
      </c>
      <c r="H10" s="40"/>
      <c r="I10" s="40"/>
      <c r="J10" s="43"/>
      <c r="K10" s="41">
        <f>'[1]AUTOMÓVEL'!D246</f>
        <v>0</v>
      </c>
      <c r="L10" s="40"/>
      <c r="M10" s="42">
        <f t="shared" si="0"/>
        <v>197.66</v>
      </c>
    </row>
    <row r="11" spans="1:13" ht="15">
      <c r="A11" s="24" t="s">
        <v>22</v>
      </c>
      <c r="B11" s="24"/>
      <c r="C11" s="33">
        <v>271.71</v>
      </c>
      <c r="D11" s="34"/>
      <c r="E11" s="45">
        <v>17.29</v>
      </c>
      <c r="F11" s="36">
        <v>0</v>
      </c>
      <c r="G11" s="46">
        <v>147.6</v>
      </c>
      <c r="H11" s="45"/>
      <c r="I11" s="45"/>
      <c r="J11" s="47"/>
      <c r="K11" s="36">
        <f>'[1]AUTOMÓVEL'!D247</f>
        <v>0</v>
      </c>
      <c r="L11" s="45"/>
      <c r="M11" s="46">
        <f t="shared" si="0"/>
        <v>436.6</v>
      </c>
    </row>
    <row r="12" spans="1:13" ht="15">
      <c r="A12" s="25" t="s">
        <v>23</v>
      </c>
      <c r="B12" s="25"/>
      <c r="C12" s="38">
        <v>177.01</v>
      </c>
      <c r="D12" s="39">
        <v>147.3</v>
      </c>
      <c r="E12" s="48">
        <v>50.46</v>
      </c>
      <c r="F12" s="41">
        <v>36.32</v>
      </c>
      <c r="G12" s="42">
        <v>0</v>
      </c>
      <c r="H12" s="48"/>
      <c r="I12" s="48"/>
      <c r="J12" s="49"/>
      <c r="K12" s="41">
        <f>'[1]AUTOMÓVEL'!D248</f>
        <v>0</v>
      </c>
      <c r="L12" s="48"/>
      <c r="M12" s="42">
        <f>SUM(C12:L12)</f>
        <v>411.09</v>
      </c>
    </row>
    <row r="13" spans="1:13" ht="15">
      <c r="A13" s="23" t="s">
        <v>24</v>
      </c>
      <c r="B13" s="23"/>
      <c r="C13" s="33">
        <v>178.52</v>
      </c>
      <c r="D13" s="50">
        <v>147.3</v>
      </c>
      <c r="E13" s="51">
        <v>55.32</v>
      </c>
      <c r="F13" s="36">
        <v>10.56</v>
      </c>
      <c r="G13" s="46">
        <v>13.14</v>
      </c>
      <c r="H13" s="51"/>
      <c r="I13" s="51"/>
      <c r="J13" s="52">
        <v>1105</v>
      </c>
      <c r="K13" s="36">
        <v>30.82</v>
      </c>
      <c r="L13" s="51"/>
      <c r="M13" s="46">
        <f t="shared" si="0"/>
        <v>1540.66</v>
      </c>
    </row>
    <row r="14" spans="1:13" ht="15">
      <c r="A14" s="25" t="s">
        <v>19</v>
      </c>
      <c r="B14" s="25"/>
      <c r="C14" s="38">
        <v>64.36</v>
      </c>
      <c r="D14" s="39"/>
      <c r="E14" s="53">
        <v>12.06</v>
      </c>
      <c r="F14" s="41">
        <v>0.08</v>
      </c>
      <c r="G14" s="42">
        <v>0</v>
      </c>
      <c r="H14" s="53"/>
      <c r="I14" s="53"/>
      <c r="J14" s="54"/>
      <c r="K14" s="41">
        <v>0</v>
      </c>
      <c r="L14" s="53"/>
      <c r="M14" s="42">
        <f t="shared" si="0"/>
        <v>76.5</v>
      </c>
    </row>
    <row r="15" spans="1:13" ht="15">
      <c r="A15" s="23" t="s">
        <v>16</v>
      </c>
      <c r="B15" s="23"/>
      <c r="C15" s="33">
        <v>266.56</v>
      </c>
      <c r="D15" s="34">
        <v>355.11</v>
      </c>
      <c r="E15" s="51">
        <v>42.13</v>
      </c>
      <c r="F15" s="36">
        <v>11.52</v>
      </c>
      <c r="G15" s="46">
        <v>68.4</v>
      </c>
      <c r="H15" s="51"/>
      <c r="I15" s="51"/>
      <c r="J15" s="52"/>
      <c r="K15" s="36">
        <v>348.68</v>
      </c>
      <c r="L15" s="51"/>
      <c r="M15" s="46">
        <f t="shared" si="0"/>
        <v>1092.4</v>
      </c>
    </row>
    <row r="16" spans="1:13" ht="15">
      <c r="A16" s="25" t="s">
        <v>15</v>
      </c>
      <c r="B16" s="25"/>
      <c r="C16" s="38">
        <v>206.76</v>
      </c>
      <c r="D16" s="39">
        <v>440.9</v>
      </c>
      <c r="E16" s="48">
        <v>143.16</v>
      </c>
      <c r="F16" s="41">
        <v>26.08</v>
      </c>
      <c r="G16" s="42">
        <v>0</v>
      </c>
      <c r="H16" s="48"/>
      <c r="I16" s="48"/>
      <c r="J16" s="49"/>
      <c r="K16" s="41">
        <v>8.28</v>
      </c>
      <c r="L16" s="48"/>
      <c r="M16" s="42">
        <f t="shared" si="0"/>
        <v>825.18</v>
      </c>
    </row>
    <row r="17" spans="1:13" ht="15">
      <c r="A17" s="23" t="s">
        <v>25</v>
      </c>
      <c r="B17" s="23"/>
      <c r="C17" s="33">
        <v>239</v>
      </c>
      <c r="D17" s="34">
        <v>147.3</v>
      </c>
      <c r="E17" s="51">
        <v>75.87</v>
      </c>
      <c r="F17" s="36">
        <v>8.88</v>
      </c>
      <c r="G17" s="46">
        <v>1.2</v>
      </c>
      <c r="H17" s="51"/>
      <c r="I17" s="51"/>
      <c r="J17" s="52"/>
      <c r="K17" s="36"/>
      <c r="L17" s="51"/>
      <c r="M17" s="46">
        <f t="shared" si="0"/>
        <v>472.25</v>
      </c>
    </row>
    <row r="18" spans="1:13" ht="15">
      <c r="A18" s="22" t="s">
        <v>17</v>
      </c>
      <c r="B18" s="22"/>
      <c r="C18" s="1">
        <v>0</v>
      </c>
      <c r="D18" s="2"/>
      <c r="E18" s="3">
        <v>88.37</v>
      </c>
      <c r="F18" s="5">
        <v>0</v>
      </c>
      <c r="G18" s="6">
        <v>26.94</v>
      </c>
      <c r="H18" s="3"/>
      <c r="I18" s="3"/>
      <c r="J18" s="4">
        <v>1390</v>
      </c>
      <c r="K18" s="5">
        <f>'[1]AUTOMÓVEL'!D254</f>
        <v>0</v>
      </c>
      <c r="L18" s="3"/>
      <c r="M18" s="6">
        <f>SUM(C18:L18)</f>
        <v>1505.31</v>
      </c>
    </row>
  </sheetData>
  <mergeCells count="16">
    <mergeCell ref="A1:M1"/>
    <mergeCell ref="A3:C3"/>
    <mergeCell ref="D3:E3"/>
    <mergeCell ref="A7:B7"/>
    <mergeCell ref="A8:B8"/>
    <mergeCell ref="A5:B5"/>
    <mergeCell ref="A6:B6"/>
    <mergeCell ref="A17:B17"/>
    <mergeCell ref="A9:B9"/>
    <mergeCell ref="A10:B10"/>
    <mergeCell ref="A11:B11"/>
    <mergeCell ref="A13:B13"/>
    <mergeCell ref="A14:B14"/>
    <mergeCell ref="A15:B15"/>
    <mergeCell ref="A16:B16"/>
    <mergeCell ref="A12:B1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2" sqref="B32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gislaine</dc:creator>
  <cp:keywords/>
  <dc:description/>
  <cp:lastModifiedBy>Mauricio Silva Rodolpho</cp:lastModifiedBy>
  <cp:lastPrinted>2013-04-02T13:07:19Z</cp:lastPrinted>
  <dcterms:created xsi:type="dcterms:W3CDTF">2012-02-09T15:46:44Z</dcterms:created>
  <dcterms:modified xsi:type="dcterms:W3CDTF">2013-04-02T13:35:51Z</dcterms:modified>
  <cp:category/>
  <cp:version/>
  <cp:contentType/>
  <cp:contentStatus/>
</cp:coreProperties>
</file>