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<sst xmlns="http://schemas.openxmlformats.org/spreadsheetml/2006/main" count="26" uniqueCount="26">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</sst>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5\RELAT&#211;RIO%20GERAL%20DESPESAS%20-%20FEVEREIRO%20-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41.82</v>
          </cell>
        </row>
        <row r="227">
          <cell r="B227">
            <v>32.36</v>
          </cell>
        </row>
        <row r="228">
          <cell r="B228">
            <v>9.09</v>
          </cell>
        </row>
        <row r="229">
          <cell r="B229">
            <v>0</v>
          </cell>
        </row>
        <row r="230">
          <cell r="B230">
            <v>4.1</v>
          </cell>
        </row>
        <row r="231">
          <cell r="B231">
            <v>16.81</v>
          </cell>
        </row>
        <row r="232">
          <cell r="B232">
            <v>0</v>
          </cell>
        </row>
        <row r="233">
          <cell r="B233">
            <v>45.42</v>
          </cell>
        </row>
        <row r="234">
          <cell r="B234">
            <v>18.76</v>
          </cell>
        </row>
        <row r="235">
          <cell r="B235">
            <v>55.08</v>
          </cell>
        </row>
        <row r="236">
          <cell r="B236">
            <v>0</v>
          </cell>
        </row>
      </sheetData>
      <sheetData sheetId="2">
        <row r="10">
          <cell r="N10">
            <v>8.112</v>
          </cell>
        </row>
        <row r="11">
          <cell r="N11">
            <v>5.834</v>
          </cell>
        </row>
        <row r="12">
          <cell r="N12">
            <v>63.656000000000006</v>
          </cell>
        </row>
        <row r="13">
          <cell r="N13">
            <v>81.092</v>
          </cell>
        </row>
        <row r="14">
          <cell r="N14">
            <v>42.361999999999995</v>
          </cell>
        </row>
        <row r="15">
          <cell r="N15">
            <v>19.842</v>
          </cell>
        </row>
        <row r="16">
          <cell r="N16">
            <v>155</v>
          </cell>
        </row>
        <row r="17">
          <cell r="N17">
            <v>115.05799999999999</v>
          </cell>
        </row>
        <row r="18">
          <cell r="N18">
            <v>6.16</v>
          </cell>
        </row>
        <row r="19">
          <cell r="N19">
            <v>50.656000000000006</v>
          </cell>
        </row>
        <row r="20">
          <cell r="N20">
            <v>12.693999999999999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458.9</v>
          </cell>
        </row>
        <row r="179">
          <cell r="D179">
            <v>14.88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120.9</v>
          </cell>
        </row>
        <row r="184">
          <cell r="D18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227.7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366.16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 topLeftCell="A1">
      <selection activeCell="G19" sqref="G19:H19"/>
    </sheetView>
  </sheetViews>
  <sheetFormatPr defaultColWidth="9.140625" defaultRowHeight="15"/>
  <sheetData>
    <row r="2" spans="1:15" s="2" customFormat="1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</row>
    <row r="3" spans="10:15" s="2" customFormat="1" ht="12">
      <c r="J3" s="4"/>
      <c r="L3" s="4"/>
      <c r="O3" s="3"/>
    </row>
    <row r="4" spans="1:15" s="2" customFormat="1" ht="12">
      <c r="A4" s="5" t="s">
        <v>1</v>
      </c>
      <c r="B4" s="5"/>
      <c r="C4" s="5"/>
      <c r="D4" s="6">
        <v>42036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0:15" s="2" customFormat="1" ht="12">
      <c r="J5" s="4"/>
      <c r="L5" s="4"/>
      <c r="O5" s="3"/>
    </row>
    <row r="6" spans="1:15" s="2" customFormat="1" ht="1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3"/>
    </row>
    <row r="7" spans="1:15" s="2" customFormat="1" ht="1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  <c r="O7" s="3"/>
    </row>
    <row r="8" spans="1:15" s="2" customFormat="1" ht="12">
      <c r="A8" s="24" t="s">
        <v>14</v>
      </c>
      <c r="B8" s="24"/>
      <c r="C8" s="25">
        <f>'[1]MATERIAIS'!B226</f>
        <v>41.82</v>
      </c>
      <c r="D8" s="26">
        <v>160.99</v>
      </c>
      <c r="E8" s="27">
        <v>76.52</v>
      </c>
      <c r="F8" s="28">
        <f>'[1]XEROX'!N10</f>
        <v>8.112</v>
      </c>
      <c r="G8" s="28">
        <f>'[1]CORRESPONDÊNCIA'!D174</f>
        <v>0</v>
      </c>
      <c r="H8" s="27"/>
      <c r="I8" s="27"/>
      <c r="J8" s="29"/>
      <c r="K8" s="28">
        <f>'[1]AUTOMÓVEL'!D244</f>
        <v>0</v>
      </c>
      <c r="L8" s="27"/>
      <c r="M8" s="28">
        <f>SUM(C8:L8)</f>
        <v>287.442</v>
      </c>
      <c r="O8" s="3"/>
    </row>
    <row r="9" spans="1:15" s="2" customFormat="1" ht="12">
      <c r="A9" s="30" t="s">
        <v>15</v>
      </c>
      <c r="B9" s="30"/>
      <c r="C9" s="31">
        <f>'[1]MATERIAIS'!B227</f>
        <v>32.36</v>
      </c>
      <c r="D9" s="32">
        <v>261.26</v>
      </c>
      <c r="E9" s="33">
        <v>162.94</v>
      </c>
      <c r="F9" s="34">
        <f>'[1]XEROX'!N11</f>
        <v>5.834</v>
      </c>
      <c r="G9" s="34">
        <f>'[1]CORRESPONDÊNCIA'!D175</f>
        <v>0</v>
      </c>
      <c r="H9" s="33"/>
      <c r="I9" s="33"/>
      <c r="J9" s="35"/>
      <c r="K9" s="34">
        <f>'[1]AUTOMÓVEL'!D245</f>
        <v>0</v>
      </c>
      <c r="L9" s="33"/>
      <c r="M9" s="34">
        <f aca="true" t="shared" si="0" ref="M9:M19">SUM(C9:L9)</f>
        <v>462.394</v>
      </c>
      <c r="O9" s="3"/>
    </row>
    <row r="10" spans="1:15" s="2" customFormat="1" ht="12">
      <c r="A10" s="24" t="s">
        <v>16</v>
      </c>
      <c r="B10" s="24"/>
      <c r="C10" s="25">
        <f>'[1]MATERIAIS'!B228</f>
        <v>9.09</v>
      </c>
      <c r="D10" s="36">
        <v>227.81</v>
      </c>
      <c r="E10" s="37">
        <v>80.23</v>
      </c>
      <c r="F10" s="28">
        <f>'[1]XEROX'!N12</f>
        <v>63.656000000000006</v>
      </c>
      <c r="G10" s="38">
        <f>'[1]CORRESPONDÊNCIA'!D176</f>
        <v>0</v>
      </c>
      <c r="H10" s="37"/>
      <c r="I10" s="37"/>
      <c r="J10" s="39">
        <v>140</v>
      </c>
      <c r="K10" s="28">
        <f>'[1]AUTOMÓVEL'!D246</f>
        <v>227.7</v>
      </c>
      <c r="L10" s="37"/>
      <c r="M10" s="38">
        <f t="shared" si="0"/>
        <v>748.4860000000001</v>
      </c>
      <c r="O10" s="3"/>
    </row>
    <row r="11" spans="1:15" s="2" customFormat="1" ht="12">
      <c r="A11" s="30" t="s">
        <v>17</v>
      </c>
      <c r="B11" s="30"/>
      <c r="C11" s="31">
        <f>'[1]MATERIAIS'!B229</f>
        <v>0</v>
      </c>
      <c r="D11" s="32">
        <v>0</v>
      </c>
      <c r="E11" s="33">
        <v>42.47</v>
      </c>
      <c r="F11" s="34">
        <f>'[1]XEROX'!N13</f>
        <v>81.092</v>
      </c>
      <c r="G11" s="34">
        <f>'[1]CORRESPONDÊNCIA'!D177</f>
        <v>0</v>
      </c>
      <c r="H11" s="33"/>
      <c r="I11" s="33"/>
      <c r="J11" s="35"/>
      <c r="K11" s="34">
        <f>'[1]AUTOMÓVEL'!D247</f>
        <v>0</v>
      </c>
      <c r="L11" s="33"/>
      <c r="M11" s="34">
        <f t="shared" si="0"/>
        <v>123.562</v>
      </c>
      <c r="O11" s="3"/>
    </row>
    <row r="12" spans="1:15" s="2" customFormat="1" ht="12">
      <c r="A12" s="24" t="s">
        <v>18</v>
      </c>
      <c r="B12" s="24"/>
      <c r="C12" s="25">
        <f>'[1]MATERIAIS'!B230</f>
        <v>4.1</v>
      </c>
      <c r="D12" s="26">
        <v>0</v>
      </c>
      <c r="E12" s="37">
        <v>75.94</v>
      </c>
      <c r="F12" s="28">
        <f>'[1]XEROX'!N14</f>
        <v>42.361999999999995</v>
      </c>
      <c r="G12" s="38">
        <f>'[1]CORRESPONDÊNCIA'!D178</f>
        <v>458.9</v>
      </c>
      <c r="H12" s="37"/>
      <c r="I12" s="37"/>
      <c r="J12" s="39"/>
      <c r="K12" s="28">
        <f>'[1]AUTOMÓVEL'!D248</f>
        <v>0</v>
      </c>
      <c r="L12" s="37"/>
      <c r="M12" s="38">
        <f t="shared" si="0"/>
        <v>581.3019999999999</v>
      </c>
      <c r="O12" s="3"/>
    </row>
    <row r="13" spans="1:15" s="2" customFormat="1" ht="12">
      <c r="A13" s="30" t="s">
        <v>19</v>
      </c>
      <c r="B13" s="30"/>
      <c r="C13" s="31">
        <f>'[1]MATERIAIS'!B231</f>
        <v>16.81</v>
      </c>
      <c r="D13" s="32">
        <v>263.31</v>
      </c>
      <c r="E13" s="40">
        <v>223.18</v>
      </c>
      <c r="F13" s="34">
        <f>'[1]XEROX'!N15</f>
        <v>19.842</v>
      </c>
      <c r="G13" s="34">
        <f>'[1]CORRESPONDÊNCIA'!D179</f>
        <v>14.88</v>
      </c>
      <c r="H13" s="40"/>
      <c r="I13" s="40"/>
      <c r="J13" s="41"/>
      <c r="K13" s="34">
        <f>'[1]AUTOMÓVEL'!D249</f>
        <v>0</v>
      </c>
      <c r="L13" s="40"/>
      <c r="M13" s="34">
        <f>SUM(C13:L13)</f>
        <v>538.022</v>
      </c>
      <c r="O13" s="3"/>
    </row>
    <row r="14" spans="1:15" s="2" customFormat="1" ht="12">
      <c r="A14" s="42" t="s">
        <v>20</v>
      </c>
      <c r="B14" s="42"/>
      <c r="C14" s="25">
        <f>'[1]MATERIAIS'!B232</f>
        <v>0</v>
      </c>
      <c r="D14" s="43">
        <v>238.02</v>
      </c>
      <c r="E14" s="44">
        <v>46.74</v>
      </c>
      <c r="F14" s="28">
        <f>'[1]XEROX'!N16</f>
        <v>155</v>
      </c>
      <c r="G14" s="38">
        <f>'[1]CORRESPONDÊNCIA'!D180</f>
        <v>0</v>
      </c>
      <c r="H14" s="44"/>
      <c r="I14" s="44"/>
      <c r="J14" s="45"/>
      <c r="K14" s="28">
        <f>'[1]AUTOMÓVEL'!D250</f>
        <v>0</v>
      </c>
      <c r="L14" s="44"/>
      <c r="M14" s="38">
        <f t="shared" si="0"/>
        <v>439.76</v>
      </c>
      <c r="O14" s="3"/>
    </row>
    <row r="15" spans="1:15" s="2" customFormat="1" ht="12">
      <c r="A15" s="30" t="s">
        <v>21</v>
      </c>
      <c r="B15" s="30"/>
      <c r="C15" s="31">
        <f>'[1]MATERIAIS'!B233</f>
        <v>45.42</v>
      </c>
      <c r="D15" s="32">
        <v>485.14</v>
      </c>
      <c r="E15" s="46">
        <v>272.08</v>
      </c>
      <c r="F15" s="34">
        <f>'[1]XEROX'!N17</f>
        <v>115.05799999999999</v>
      </c>
      <c r="G15" s="34">
        <f>'[1]CORRESPONDÊNCIA'!D181</f>
        <v>0</v>
      </c>
      <c r="H15" s="46"/>
      <c r="I15" s="46"/>
      <c r="J15" s="47"/>
      <c r="K15" s="34">
        <f>'[1]AUTOMÓVEL'!D251</f>
        <v>0</v>
      </c>
      <c r="L15" s="46"/>
      <c r="M15" s="34">
        <f t="shared" si="0"/>
        <v>917.6979999999999</v>
      </c>
      <c r="O15" s="3"/>
    </row>
    <row r="16" spans="1:15" s="2" customFormat="1" ht="12">
      <c r="A16" s="42" t="s">
        <v>22</v>
      </c>
      <c r="B16" s="42"/>
      <c r="C16" s="25">
        <f>'[1]MATERIAIS'!B234</f>
        <v>18.76</v>
      </c>
      <c r="D16" s="26">
        <v>300.12</v>
      </c>
      <c r="E16" s="44">
        <v>151.42</v>
      </c>
      <c r="F16" s="28">
        <f>'[1]XEROX'!N18</f>
        <v>6.16</v>
      </c>
      <c r="G16" s="38">
        <f>'[1]CORRESPONDÊNCIA'!D182</f>
        <v>0</v>
      </c>
      <c r="H16" s="44"/>
      <c r="I16" s="44">
        <v>450</v>
      </c>
      <c r="J16" s="45">
        <v>1460</v>
      </c>
      <c r="K16" s="28">
        <f>'[1]AUTOMÓVEL'!D252</f>
        <v>366.16</v>
      </c>
      <c r="L16" s="44"/>
      <c r="M16" s="38">
        <f t="shared" si="0"/>
        <v>2752.62</v>
      </c>
      <c r="O16" s="3"/>
    </row>
    <row r="17" spans="1:15" s="2" customFormat="1" ht="12">
      <c r="A17" s="30" t="s">
        <v>23</v>
      </c>
      <c r="B17" s="30"/>
      <c r="C17" s="31">
        <f>'[1]MATERIAIS'!B235</f>
        <v>55.08</v>
      </c>
      <c r="D17" s="32">
        <v>355.58</v>
      </c>
      <c r="E17" s="40">
        <v>261.72</v>
      </c>
      <c r="F17" s="34">
        <f>'[1]XEROX'!N19</f>
        <v>50.656000000000006</v>
      </c>
      <c r="G17" s="34">
        <f>'[1]CORRESPONDÊNCIA'!D183</f>
        <v>120.9</v>
      </c>
      <c r="H17" s="40"/>
      <c r="I17" s="40"/>
      <c r="J17" s="41"/>
      <c r="K17" s="34">
        <f>'[1]AUTOMÓVEL'!D253</f>
        <v>0</v>
      </c>
      <c r="L17" s="40"/>
      <c r="M17" s="34">
        <f t="shared" si="0"/>
        <v>843.936</v>
      </c>
      <c r="O17" s="3"/>
    </row>
    <row r="18" spans="1:15" s="2" customFormat="1" ht="12">
      <c r="A18" s="42" t="s">
        <v>24</v>
      </c>
      <c r="B18" s="42"/>
      <c r="C18" s="25">
        <f>'[1]MATERIAIS'!B236</f>
        <v>0</v>
      </c>
      <c r="D18" s="26">
        <v>379.8</v>
      </c>
      <c r="E18" s="44">
        <v>282.25</v>
      </c>
      <c r="F18" s="28">
        <f>'[1]XEROX'!N20</f>
        <v>12.693999999999999</v>
      </c>
      <c r="G18" s="38">
        <f>'[1]CORRESPONDÊNCIA'!D184</f>
        <v>0</v>
      </c>
      <c r="H18" s="44"/>
      <c r="I18" s="44"/>
      <c r="J18" s="45"/>
      <c r="K18" s="28">
        <f>'[1]AUTOMÓVEL'!D254</f>
        <v>0</v>
      </c>
      <c r="L18" s="44"/>
      <c r="M18" s="38">
        <f t="shared" si="0"/>
        <v>674.7439999999999</v>
      </c>
      <c r="O18" s="3"/>
    </row>
    <row r="19" spans="1:13" ht="15">
      <c r="A19" s="48" t="s">
        <v>25</v>
      </c>
      <c r="B19" s="49"/>
      <c r="C19" s="31">
        <v>338.72</v>
      </c>
      <c r="D19" s="32"/>
      <c r="E19" s="40">
        <v>134.02</v>
      </c>
      <c r="F19" s="34">
        <v>11.34</v>
      </c>
      <c r="G19" s="34">
        <v>46.2</v>
      </c>
      <c r="H19" s="40"/>
      <c r="I19" s="40"/>
      <c r="J19" s="41"/>
      <c r="K19" s="34"/>
      <c r="L19" s="40"/>
      <c r="M19" s="34">
        <f t="shared" si="0"/>
        <v>530.28</v>
      </c>
    </row>
  </sheetData>
  <mergeCells count="17">
    <mergeCell ref="A18:B18"/>
    <mergeCell ref="A19:B19"/>
    <mergeCell ref="A14:B14"/>
    <mergeCell ref="A15:B15"/>
    <mergeCell ref="A16:B16"/>
    <mergeCell ref="A17:B17"/>
    <mergeCell ref="A2:M2"/>
    <mergeCell ref="A4:C4"/>
    <mergeCell ref="D4:E4"/>
    <mergeCell ref="A8:B8"/>
    <mergeCell ref="A9:B9"/>
    <mergeCell ref="A10:B10"/>
    <mergeCell ref="A11:B11"/>
    <mergeCell ref="A12:B12"/>
    <mergeCell ref="A13:B13"/>
    <mergeCell ref="A6:B6"/>
    <mergeCell ref="A7:B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2015-04-02T18:04:29Z</dcterms:created>
  <dcterms:modified xsi:type="dcterms:W3CDTF">2015-04-02T18:08:06Z</dcterms:modified>
  <cp:category/>
  <cp:version/>
  <cp:contentType/>
  <cp:contentStatus/>
</cp:coreProperties>
</file>