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<sst xmlns="http://schemas.openxmlformats.org/spreadsheetml/2006/main" count="26" uniqueCount="26">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</sst>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0" fontId="4" fillId="34" borderId="15" xfId="0" applyNumberFormat="1" applyFont="1" applyFill="1" applyBorder="1" applyAlignment="1">
      <alignment/>
    </xf>
    <xf numFmtId="170" fontId="4" fillId="34" borderId="14" xfId="45" applyFont="1" applyFill="1" applyBorder="1" applyAlignment="1">
      <alignment horizontal="left"/>
    </xf>
    <xf numFmtId="170" fontId="4" fillId="34" borderId="16" xfId="45" applyFont="1" applyFill="1" applyBorder="1" applyAlignment="1">
      <alignment horizontal="left"/>
    </xf>
    <xf numFmtId="170" fontId="4" fillId="34" borderId="14" xfId="45" applyFont="1" applyFill="1" applyBorder="1" applyAlignment="1">
      <alignment/>
    </xf>
    <xf numFmtId="170" fontId="4" fillId="34" borderId="14" xfId="45" applyFont="1" applyFill="1" applyBorder="1" applyAlignment="1">
      <alignment horizontal="center"/>
    </xf>
    <xf numFmtId="170" fontId="4" fillId="34" borderId="11" xfId="45" applyFont="1" applyFill="1" applyBorder="1" applyAlignment="1">
      <alignment/>
    </xf>
    <xf numFmtId="170" fontId="5" fillId="34" borderId="11" xfId="45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5" borderId="14" xfId="45" applyFont="1" applyFill="1" applyBorder="1" applyAlignment="1">
      <alignment horizontal="left"/>
    </xf>
    <xf numFmtId="170" fontId="4" fillId="35" borderId="16" xfId="45" applyFont="1" applyFill="1" applyBorder="1" applyAlignment="1">
      <alignment/>
    </xf>
    <xf numFmtId="170" fontId="4" fillId="33" borderId="14" xfId="45" applyFont="1" applyFill="1" applyBorder="1" applyAlignment="1">
      <alignment/>
    </xf>
    <xf numFmtId="170" fontId="4" fillId="35" borderId="14" xfId="45" applyFont="1" applyFill="1" applyBorder="1" applyAlignment="1">
      <alignment/>
    </xf>
    <xf numFmtId="170" fontId="4" fillId="35" borderId="14" xfId="45" applyFont="1" applyFill="1" applyBorder="1" applyAlignment="1">
      <alignment horizontal="center"/>
    </xf>
    <xf numFmtId="170" fontId="4" fillId="33" borderId="11" xfId="45" applyFont="1" applyFill="1" applyBorder="1" applyAlignment="1">
      <alignment/>
    </xf>
    <xf numFmtId="170" fontId="5" fillId="35" borderId="11" xfId="45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/>
    </xf>
    <xf numFmtId="170" fontId="4" fillId="0" borderId="14" xfId="45" applyFont="1" applyFill="1" applyBorder="1" applyAlignment="1">
      <alignment horizontal="left"/>
    </xf>
    <xf numFmtId="170" fontId="4" fillId="0" borderId="16" xfId="45" applyFont="1" applyBorder="1" applyAlignment="1">
      <alignment/>
    </xf>
    <xf numFmtId="170" fontId="4" fillId="0" borderId="14" xfId="45" applyFont="1" applyFill="1" applyBorder="1" applyAlignment="1">
      <alignment/>
    </xf>
    <xf numFmtId="170" fontId="4" fillId="0" borderId="14" xfId="45" applyFont="1" applyFill="1" applyBorder="1" applyAlignment="1">
      <alignment horizontal="center"/>
    </xf>
    <xf numFmtId="170" fontId="5" fillId="0" borderId="11" xfId="45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35" borderId="11" xfId="45" applyFont="1" applyFill="1" applyBorder="1" applyAlignment="1">
      <alignment horizontal="center"/>
    </xf>
    <xf numFmtId="170" fontId="5" fillId="0" borderId="11" xfId="45" applyFont="1" applyBorder="1" applyAlignment="1">
      <alignment horizontal="left"/>
    </xf>
    <xf numFmtId="170" fontId="4" fillId="35" borderId="16" xfId="45" applyFont="1" applyFill="1" applyBorder="1" applyAlignment="1">
      <alignment horizontal="left"/>
    </xf>
    <xf numFmtId="170" fontId="4" fillId="35" borderId="14" xfId="45" applyFont="1" applyFill="1" applyBorder="1" applyAlignment="1">
      <alignment/>
    </xf>
    <xf numFmtId="170" fontId="4" fillId="0" borderId="14" xfId="45" applyFont="1" applyBorder="1" applyAlignment="1">
      <alignment horizontal="left"/>
    </xf>
    <xf numFmtId="170" fontId="4" fillId="0" borderId="16" xfId="45" applyFont="1" applyBorder="1" applyAlignment="1">
      <alignment horizontal="left"/>
    </xf>
    <xf numFmtId="170" fontId="4" fillId="0" borderId="14" xfId="45" applyFont="1" applyBorder="1" applyAlignment="1">
      <alignment/>
    </xf>
    <xf numFmtId="170" fontId="4" fillId="35" borderId="16" xfId="45" applyFont="1" applyFill="1" applyBorder="1" applyAlignment="1">
      <alignment horizontal="center"/>
    </xf>
    <xf numFmtId="170" fontId="4" fillId="0" borderId="14" xfId="45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10\RELAT&#211;RIO%20GERAL%20DESPESAS%20-%20JANEIR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6">
          <cell r="B226">
            <v>23.57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21.96</v>
          </cell>
        </row>
        <row r="230">
          <cell r="B230">
            <v>80.93</v>
          </cell>
        </row>
        <row r="231">
          <cell r="B231">
            <v>0</v>
          </cell>
        </row>
        <row r="232">
          <cell r="B232">
            <v>18.96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0.4</v>
          </cell>
        </row>
        <row r="14">
          <cell r="D14">
            <v>41.44</v>
          </cell>
        </row>
        <row r="15">
          <cell r="D15">
            <v>0.08</v>
          </cell>
        </row>
        <row r="16">
          <cell r="D16">
            <v>0.88</v>
          </cell>
        </row>
        <row r="17">
          <cell r="D17">
            <v>10.48</v>
          </cell>
        </row>
        <row r="18">
          <cell r="D18">
            <v>1.6</v>
          </cell>
        </row>
        <row r="19">
          <cell r="D19">
            <v>2.08</v>
          </cell>
        </row>
        <row r="20">
          <cell r="D20">
            <v>3.04</v>
          </cell>
        </row>
        <row r="27">
          <cell r="D27">
            <v>0</v>
          </cell>
        </row>
      </sheetData>
      <sheetData sheetId="3">
        <row r="194">
          <cell r="D19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153.64000000000001</v>
          </cell>
        </row>
        <row r="247">
          <cell r="D247">
            <v>188.6</v>
          </cell>
        </row>
        <row r="248">
          <cell r="D248">
            <v>327.98</v>
          </cell>
        </row>
        <row r="249">
          <cell r="D249">
            <v>0</v>
          </cell>
        </row>
        <row r="250">
          <cell r="D250">
            <v>372.14000000000004</v>
          </cell>
        </row>
        <row r="251">
          <cell r="D251">
            <v>0</v>
          </cell>
        </row>
        <row r="252">
          <cell r="D252">
            <v>71.76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185.84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49" t="s">
        <v>0</v>
      </c>
      <c r="B3" s="49"/>
      <c r="C3" s="49"/>
      <c r="D3" s="50">
        <v>40179</v>
      </c>
      <c r="E3" s="50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51" t="s">
        <v>2</v>
      </c>
      <c r="B5" s="52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53"/>
      <c r="B6" s="54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55" t="s">
        <v>14</v>
      </c>
      <c r="B7" s="55"/>
      <c r="C7" s="16">
        <f>'[1]MATERIAIS'!B226</f>
        <v>23.57</v>
      </c>
      <c r="D7" s="17">
        <v>161.59</v>
      </c>
      <c r="E7" s="18">
        <v>38.1</v>
      </c>
      <c r="F7" s="19">
        <f>'[1]XEROX'!D10</f>
        <v>0</v>
      </c>
      <c r="G7" s="19">
        <v>0</v>
      </c>
      <c r="H7" s="20"/>
      <c r="I7" s="20"/>
      <c r="J7" s="17">
        <v>0</v>
      </c>
      <c r="K7" s="21">
        <f>'[1]AUTOMÓVEL'!D244</f>
        <v>0</v>
      </c>
      <c r="L7" s="22"/>
      <c r="M7" s="23">
        <f>SUM(C7:L7)</f>
        <v>223.26</v>
      </c>
    </row>
    <row r="8" spans="1:13" ht="12.75">
      <c r="A8" s="56" t="s">
        <v>15</v>
      </c>
      <c r="B8" s="56"/>
      <c r="C8" s="24">
        <f>'[1]MATERIAIS'!B227</f>
        <v>0</v>
      </c>
      <c r="D8" s="25">
        <v>158.79</v>
      </c>
      <c r="E8" s="26">
        <v>1.73</v>
      </c>
      <c r="F8" s="27">
        <f>'[1]XEROX'!D11</f>
        <v>0</v>
      </c>
      <c r="G8" s="28">
        <v>0</v>
      </c>
      <c r="H8" s="29"/>
      <c r="I8" s="29"/>
      <c r="J8" s="25">
        <v>0</v>
      </c>
      <c r="K8" s="30">
        <f>'[1]AUTOMÓVEL'!D245</f>
        <v>0</v>
      </c>
      <c r="L8" s="31"/>
      <c r="M8" s="32">
        <f aca="true" t="shared" si="0" ref="M8:M17">SUM(C8:L8)</f>
        <v>160.51999999999998</v>
      </c>
    </row>
    <row r="9" spans="1:13" ht="12.75">
      <c r="A9" s="55" t="s">
        <v>16</v>
      </c>
      <c r="B9" s="55"/>
      <c r="C9" s="16">
        <f>'[1]MATERIAIS'!B228</f>
        <v>0</v>
      </c>
      <c r="D9" s="33">
        <v>201.783</v>
      </c>
      <c r="E9" s="34">
        <v>51.81</v>
      </c>
      <c r="F9" s="19">
        <f>'[1]XEROX'!D12</f>
        <v>0</v>
      </c>
      <c r="G9" s="35">
        <v>0</v>
      </c>
      <c r="H9" s="36">
        <v>777.27</v>
      </c>
      <c r="I9" s="36"/>
      <c r="J9" s="33">
        <v>1740</v>
      </c>
      <c r="K9" s="21">
        <f>'[1]AUTOMÓVEL'!D246</f>
        <v>153.64000000000001</v>
      </c>
      <c r="L9" s="37"/>
      <c r="M9" s="38">
        <f t="shared" si="0"/>
        <v>2924.503</v>
      </c>
    </row>
    <row r="10" spans="1:13" ht="12.75">
      <c r="A10" s="56" t="s">
        <v>17</v>
      </c>
      <c r="B10" s="56"/>
      <c r="C10" s="24">
        <f>'[1]MATERIAIS'!B229</f>
        <v>21.96</v>
      </c>
      <c r="D10" s="25">
        <v>171.88</v>
      </c>
      <c r="E10" s="26">
        <v>26.28</v>
      </c>
      <c r="F10" s="27">
        <f>'[1]XEROX'!D13</f>
        <v>0.4</v>
      </c>
      <c r="G10" s="28">
        <v>0</v>
      </c>
      <c r="H10" s="29"/>
      <c r="I10" s="29"/>
      <c r="J10" s="25">
        <v>200</v>
      </c>
      <c r="K10" s="30">
        <f>'[1]AUTOMÓVEL'!D247</f>
        <v>188.6</v>
      </c>
      <c r="L10" s="39"/>
      <c r="M10" s="32">
        <f t="shared" si="0"/>
        <v>609.12</v>
      </c>
    </row>
    <row r="11" spans="1:13" ht="12.75">
      <c r="A11" s="55" t="s">
        <v>18</v>
      </c>
      <c r="B11" s="55"/>
      <c r="C11" s="16">
        <f>'[1]MATERIAIS'!B230</f>
        <v>80.93</v>
      </c>
      <c r="D11" s="17">
        <v>227.36</v>
      </c>
      <c r="E11" s="34">
        <v>208.38</v>
      </c>
      <c r="F11" s="19">
        <f>'[1]XEROX'!D14</f>
        <v>41.44</v>
      </c>
      <c r="G11" s="35">
        <v>0</v>
      </c>
      <c r="H11" s="36"/>
      <c r="I11" s="36">
        <v>0</v>
      </c>
      <c r="J11" s="36">
        <v>660</v>
      </c>
      <c r="K11" s="21">
        <f>'[1]AUTOMÓVEL'!D248</f>
        <v>327.98</v>
      </c>
      <c r="L11" s="40"/>
      <c r="M11" s="38">
        <f t="shared" si="0"/>
        <v>1546.0900000000001</v>
      </c>
    </row>
    <row r="12" spans="1:13" ht="12.75">
      <c r="A12" s="56" t="s">
        <v>19</v>
      </c>
      <c r="B12" s="56"/>
      <c r="C12" s="24">
        <f>'[1]MATERIAIS'!B231</f>
        <v>0</v>
      </c>
      <c r="D12" s="25">
        <v>181.91</v>
      </c>
      <c r="E12" s="41">
        <v>85.17</v>
      </c>
      <c r="F12" s="27">
        <f>'[1]XEROX'!D15</f>
        <v>0.08</v>
      </c>
      <c r="G12" s="28">
        <v>31.92</v>
      </c>
      <c r="H12" s="29"/>
      <c r="I12" s="29"/>
      <c r="J12" s="42">
        <v>140</v>
      </c>
      <c r="K12" s="30">
        <f>'[1]AUTOMÓVEL'!D249</f>
        <v>0</v>
      </c>
      <c r="L12" s="31"/>
      <c r="M12" s="32">
        <f>SUM(C12:L12)</f>
        <v>439.08</v>
      </c>
    </row>
    <row r="13" spans="1:13" ht="12.75">
      <c r="A13" s="57" t="s">
        <v>20</v>
      </c>
      <c r="B13" s="57"/>
      <c r="C13" s="16">
        <f>'[1]MATERIAIS'!B232</f>
        <v>18.96</v>
      </c>
      <c r="D13" s="43">
        <v>484.95</v>
      </c>
      <c r="E13" s="44">
        <v>125.27</v>
      </c>
      <c r="F13" s="19">
        <f>'[1]XEROX'!D16</f>
        <v>0.88</v>
      </c>
      <c r="G13" s="35">
        <v>0</v>
      </c>
      <c r="H13" s="36">
        <v>777.27</v>
      </c>
      <c r="I13" s="36"/>
      <c r="J13" s="45">
        <v>1740</v>
      </c>
      <c r="K13" s="21">
        <f>'[1]AUTOMÓVEL'!D250</f>
        <v>372.14000000000004</v>
      </c>
      <c r="L13" s="40">
        <v>400</v>
      </c>
      <c r="M13" s="38">
        <f t="shared" si="0"/>
        <v>3919.47</v>
      </c>
    </row>
    <row r="14" spans="1:13" ht="12.75">
      <c r="A14" s="56" t="s">
        <v>21</v>
      </c>
      <c r="B14" s="56"/>
      <c r="C14" s="24">
        <f>'[1]MATERIAIS'!B233</f>
        <v>0</v>
      </c>
      <c r="D14" s="25">
        <v>299.59</v>
      </c>
      <c r="E14" s="46">
        <v>224.53</v>
      </c>
      <c r="F14" s="27">
        <f>'[1]XEROX'!D17</f>
        <v>10.48</v>
      </c>
      <c r="G14" s="28">
        <f>'[1]CORRESPONDÊNCIA'!D194</f>
        <v>0</v>
      </c>
      <c r="H14" s="29"/>
      <c r="I14" s="29"/>
      <c r="J14" s="25">
        <v>515</v>
      </c>
      <c r="K14" s="30">
        <f>'[1]AUTOMÓVEL'!D251</f>
        <v>0</v>
      </c>
      <c r="L14" s="31"/>
      <c r="M14" s="32">
        <f t="shared" si="0"/>
        <v>1049.6</v>
      </c>
    </row>
    <row r="15" spans="1:13" ht="12.75">
      <c r="A15" s="57" t="s">
        <v>22</v>
      </c>
      <c r="B15" s="57"/>
      <c r="C15" s="16">
        <f>'[1]MATERIAIS'!B234</f>
        <v>0</v>
      </c>
      <c r="D15" s="17">
        <v>248.16</v>
      </c>
      <c r="E15" s="44">
        <v>92.88</v>
      </c>
      <c r="F15" s="19">
        <f>'[1]XEROX'!D18</f>
        <v>1.6</v>
      </c>
      <c r="G15" s="35"/>
      <c r="H15" s="36"/>
      <c r="I15" s="36"/>
      <c r="J15" s="33">
        <v>120</v>
      </c>
      <c r="K15" s="21">
        <f>'[1]AUTOMÓVEL'!D252</f>
        <v>71.76</v>
      </c>
      <c r="L15" s="40"/>
      <c r="M15" s="38">
        <f t="shared" si="0"/>
        <v>534.4</v>
      </c>
    </row>
    <row r="16" spans="1:13" ht="12.75">
      <c r="A16" s="56" t="s">
        <v>23</v>
      </c>
      <c r="B16" s="56"/>
      <c r="C16" s="24">
        <f>'[1]MATERIAIS'!B235</f>
        <v>0</v>
      </c>
      <c r="D16" s="25">
        <v>409.47</v>
      </c>
      <c r="E16" s="41">
        <v>83.09</v>
      </c>
      <c r="F16" s="27">
        <f>'[1]XEROX'!D19</f>
        <v>2.08</v>
      </c>
      <c r="G16" s="28">
        <v>0</v>
      </c>
      <c r="H16" s="29"/>
      <c r="I16" s="29"/>
      <c r="J16" s="42">
        <v>140</v>
      </c>
      <c r="K16" s="30">
        <f>'[1]AUTOMÓVEL'!D253</f>
        <v>0</v>
      </c>
      <c r="L16" s="31"/>
      <c r="M16" s="32">
        <f t="shared" si="0"/>
        <v>634.6400000000001</v>
      </c>
    </row>
    <row r="17" spans="1:13" ht="12.75">
      <c r="A17" s="57" t="s">
        <v>24</v>
      </c>
      <c r="B17" s="57"/>
      <c r="C17" s="16">
        <f>'[1]MATERIAIS'!B236</f>
        <v>0</v>
      </c>
      <c r="D17" s="17">
        <v>292.41</v>
      </c>
      <c r="E17" s="44">
        <v>384.71</v>
      </c>
      <c r="F17" s="19">
        <f>'[1]XEROX'!D20</f>
        <v>3.04</v>
      </c>
      <c r="G17" s="35">
        <v>0</v>
      </c>
      <c r="H17" s="36"/>
      <c r="I17" s="36"/>
      <c r="J17" s="47">
        <v>70</v>
      </c>
      <c r="K17" s="21">
        <f>'[1]AUTOMÓVEL'!D254</f>
        <v>0</v>
      </c>
      <c r="L17" s="40"/>
      <c r="M17" s="38">
        <f t="shared" si="0"/>
        <v>750.16</v>
      </c>
    </row>
    <row r="18" spans="1:13" ht="12.75">
      <c r="A18" s="48" t="s">
        <v>25</v>
      </c>
      <c r="B18" s="48"/>
      <c r="C18" s="24">
        <f>'[1]MATERIAIS'!B243</f>
        <v>0</v>
      </c>
      <c r="D18" s="25"/>
      <c r="E18" s="41">
        <v>12.17</v>
      </c>
      <c r="F18" s="27">
        <f>'[1]XEROX'!D27</f>
        <v>0</v>
      </c>
      <c r="G18" s="28">
        <v>0</v>
      </c>
      <c r="H18" s="29"/>
      <c r="I18" s="29"/>
      <c r="J18" s="25">
        <v>0</v>
      </c>
      <c r="K18" s="30">
        <f>'[1]AUTOMÓVEL'!D261</f>
        <v>185.84</v>
      </c>
      <c r="L18" s="39"/>
      <c r="M18" s="32">
        <f>SUM(C18:L18)</f>
        <v>198.01</v>
      </c>
    </row>
  </sheetData>
  <sheetProtection/>
  <mergeCells count="15"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A3:C3"/>
    <mergeCell ref="D3:E3"/>
    <mergeCell ref="A5:B5"/>
    <mergeCell ref="A6:B6"/>
    <mergeCell ref="A7:B7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2011-04-05T14:15:47Z</cp:lastPrinted>
  <dcterms:created xsi:type="dcterms:W3CDTF">2011-04-05T14:15:29Z</dcterms:created>
  <dcterms:modified xsi:type="dcterms:W3CDTF">2011-04-08T12:34:37Z</dcterms:modified>
  <cp:category/>
  <cp:version/>
  <cp:contentType/>
  <cp:contentStatus/>
</cp:coreProperties>
</file>