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Plan1" sheetId="1" r:id="rId1"/>
    <sheet name="Plan2" sheetId="2" r:id="rId2"/>
    <sheet name="Plan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M19" i="1" l="1"/>
  <c r="K18" i="1"/>
  <c r="M18" i="1"/>
  <c r="K17" i="1"/>
  <c r="G17" i="1"/>
  <c r="M17" i="1"/>
  <c r="K16" i="1"/>
  <c r="G16" i="1"/>
  <c r="M16" i="1"/>
  <c r="K15" i="1"/>
  <c r="G15" i="1"/>
  <c r="M15" i="1"/>
  <c r="K14" i="1"/>
  <c r="M14" i="1"/>
  <c r="M13" i="1"/>
  <c r="M12" i="1"/>
  <c r="G11" i="1"/>
  <c r="M11" i="1"/>
  <c r="G10" i="1"/>
  <c r="M10" i="1"/>
  <c r="G9" i="1"/>
  <c r="M9" i="1"/>
  <c r="M20" i="1"/>
</calcChain>
</file>

<file path=xl/sharedStrings.xml><?xml version="1.0" encoding="utf-8"?>
<sst xmlns="http://schemas.openxmlformats.org/spreadsheetml/2006/main" count="26" uniqueCount="26">
  <si>
    <t>RESUMO DOS VEREADORES E SETORES</t>
  </si>
  <si>
    <t>PERÍODO DE REFERÊNCIA    :</t>
  </si>
  <si>
    <t>VEREADOR / SETOR</t>
  </si>
  <si>
    <t>MATERIAIS</t>
  </si>
  <si>
    <t>CELULARES</t>
  </si>
  <si>
    <t>FIXO</t>
  </si>
  <si>
    <t>XEROX</t>
  </si>
  <si>
    <t>CORRESP.</t>
  </si>
  <si>
    <t>VIAGENS</t>
  </si>
  <si>
    <t>CURSOS</t>
  </si>
  <si>
    <t>DIÁRIAS</t>
  </si>
  <si>
    <t>AUTOMÓVEL</t>
  </si>
  <si>
    <t>OUTROS</t>
  </si>
  <si>
    <t>TOTAL</t>
  </si>
  <si>
    <t>Ademar Winter</t>
  </si>
  <si>
    <t>Amarildo Sarti</t>
  </si>
  <si>
    <t>Arlindo Rincos</t>
  </si>
  <si>
    <t>Eugênio josé Juraszek</t>
  </si>
  <si>
    <t>Jair Luis Pedri</t>
  </si>
  <si>
    <t>Jeferson Oliveira</t>
  </si>
  <si>
    <t>João Alércio Fiamoncini</t>
  </si>
  <si>
    <t>Jocimar de Lima</t>
  </si>
  <si>
    <t>José O. de Ávila</t>
  </si>
  <si>
    <t>Natalia Petry</t>
  </si>
  <si>
    <t>Pedro Garcia</t>
  </si>
  <si>
    <t>Presidência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</si>
</sst>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[$-416]mmmm\-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0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3" fillId="0" borderId="4" xfId="0" applyFont="1" applyBorder="1" applyAlignment="1" applyProtection="1"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3" xfId="0" applyFont="1" applyBorder="1" applyProtection="1"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6" fillId="3" borderId="11" xfId="0" applyFont="1" applyFill="1" applyBorder="1" applyAlignment="1" applyProtection="1">
      <alignment horizontal="left"/>
      <protection locked="0"/>
    </xf>
    <xf numFmtId="44" fontId="6" fillId="3" borderId="10" xfId="1" applyFont="1" applyFill="1" applyBorder="1" applyProtection="1"/>
    <xf numFmtId="44" fontId="6" fillId="3" borderId="7" xfId="1" applyFont="1" applyFill="1" applyBorder="1" applyAlignment="1" applyProtection="1">
      <alignment horizontal="left"/>
      <protection locked="0"/>
    </xf>
    <xf numFmtId="44" fontId="6" fillId="3" borderId="4" xfId="1" applyFont="1" applyFill="1" applyBorder="1" applyAlignment="1" applyProtection="1">
      <alignment horizontal="left"/>
      <protection locked="0"/>
    </xf>
    <xf numFmtId="44" fontId="6" fillId="3" borderId="7" xfId="1" applyFont="1" applyFill="1" applyBorder="1" applyProtection="1"/>
    <xf numFmtId="44" fontId="6" fillId="3" borderId="10" xfId="1" applyFont="1" applyFill="1" applyBorder="1" applyAlignment="1" applyProtection="1">
      <alignment horizontal="left"/>
      <protection locked="0"/>
    </xf>
    <xf numFmtId="0" fontId="6" fillId="4" borderId="11" xfId="0" applyFont="1" applyFill="1" applyBorder="1" applyAlignment="1" applyProtection="1">
      <alignment horizontal="left"/>
      <protection locked="0"/>
    </xf>
    <xf numFmtId="44" fontId="6" fillId="4" borderId="10" xfId="1" applyFont="1" applyFill="1" applyBorder="1" applyProtection="1"/>
    <xf numFmtId="44" fontId="6" fillId="4" borderId="7" xfId="1" applyFont="1" applyFill="1" applyBorder="1" applyAlignment="1" applyProtection="1">
      <alignment horizontal="left"/>
      <protection locked="0"/>
    </xf>
    <xf numFmtId="44" fontId="6" fillId="4" borderId="4" xfId="1" applyFont="1" applyFill="1" applyBorder="1" applyAlignment="1" applyProtection="1">
      <protection locked="0"/>
    </xf>
    <xf numFmtId="44" fontId="6" fillId="4" borderId="7" xfId="1" applyFont="1" applyFill="1" applyBorder="1" applyProtection="1"/>
    <xf numFmtId="44" fontId="6" fillId="4" borderId="10" xfId="1" applyFont="1" applyFill="1" applyBorder="1" applyAlignment="1" applyProtection="1">
      <protection locked="0"/>
    </xf>
    <xf numFmtId="44" fontId="6" fillId="0" borderId="7" xfId="1" applyFont="1" applyFill="1" applyBorder="1" applyAlignment="1" applyProtection="1">
      <alignment horizontal="left"/>
      <protection locked="0"/>
    </xf>
    <xf numFmtId="44" fontId="6" fillId="0" borderId="4" xfId="1" applyFont="1" applyBorder="1" applyAlignment="1" applyProtection="1">
      <protection locked="0"/>
    </xf>
    <xf numFmtId="44" fontId="6" fillId="0" borderId="7" xfId="1" applyFont="1" applyFill="1" applyBorder="1" applyProtection="1"/>
    <xf numFmtId="44" fontId="6" fillId="0" borderId="10" xfId="1" applyFont="1" applyBorder="1" applyAlignment="1" applyProtection="1">
      <protection locked="0"/>
    </xf>
    <xf numFmtId="44" fontId="6" fillId="4" borderId="4" xfId="1" applyFont="1" applyFill="1" applyBorder="1" applyAlignment="1" applyProtection="1">
      <alignment horizontal="left"/>
      <protection locked="0"/>
    </xf>
    <xf numFmtId="44" fontId="6" fillId="4" borderId="10" xfId="1" applyFont="1" applyFill="1" applyBorder="1" applyAlignment="1" applyProtection="1">
      <alignment horizontal="left"/>
      <protection locked="0"/>
    </xf>
    <xf numFmtId="0" fontId="6" fillId="0" borderId="11" xfId="0" applyFont="1" applyFill="1" applyBorder="1" applyAlignment="1" applyProtection="1">
      <alignment horizontal="left"/>
      <protection locked="0"/>
    </xf>
    <xf numFmtId="44" fontId="6" fillId="0" borderId="7" xfId="1" applyFont="1" applyBorder="1" applyAlignment="1" applyProtection="1">
      <alignment horizontal="left"/>
      <protection locked="0"/>
    </xf>
    <xf numFmtId="44" fontId="6" fillId="0" borderId="4" xfId="1" applyFont="1" applyBorder="1" applyAlignment="1" applyProtection="1">
      <alignment horizontal="left"/>
      <protection locked="0"/>
    </xf>
    <xf numFmtId="44" fontId="6" fillId="0" borderId="10" xfId="1" applyFont="1" applyBorder="1" applyAlignment="1" applyProtection="1">
      <alignment horizontal="left"/>
      <protection locked="0"/>
    </xf>
    <xf numFmtId="44" fontId="6" fillId="4" borderId="4" xfId="1" applyFont="1" applyFill="1" applyBorder="1" applyAlignment="1" applyProtection="1">
      <alignment horizontal="center"/>
      <protection locked="0"/>
    </xf>
    <xf numFmtId="44" fontId="6" fillId="4" borderId="10" xfId="1" applyFont="1" applyFill="1" applyBorder="1" applyAlignment="1" applyProtection="1">
      <alignment horizontal="center"/>
      <protection locked="0"/>
    </xf>
    <xf numFmtId="0" fontId="6" fillId="4" borderId="11" xfId="0" applyFont="1" applyFill="1" applyBorder="1" applyAlignment="1" applyProtection="1">
      <alignment horizontal="left"/>
      <protection locked="0"/>
    </xf>
    <xf numFmtId="44" fontId="6" fillId="5" borderId="7" xfId="1" applyFont="1" applyFill="1" applyBorder="1" applyProtection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ADMINISTRATIVO/MAURICIO/C&#226;mara%20de%20Vereadores/SGGP/RELAT&#211;RIOS%20SGGP%20MESES%20ANTERIORES/Ano%20de%202014/RELAT&#211;RIO%20GERAL%20DESPESAS%20-%20MAR&#199;O%20-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- DESPESA"/>
      <sheetName val="MATERIAIS"/>
      <sheetName val="XEROX"/>
      <sheetName val="CORRESPONDÊNCIA"/>
      <sheetName val="AUTOMÓVEL"/>
      <sheetName val="BALANCETE"/>
    </sheetNames>
    <sheetDataSet>
      <sheetData sheetId="0" refreshError="1"/>
      <sheetData sheetId="1">
        <row r="227">
          <cell r="B227">
            <v>181.32</v>
          </cell>
        </row>
      </sheetData>
      <sheetData sheetId="2">
        <row r="11">
          <cell r="D11">
            <v>4.8</v>
          </cell>
        </row>
      </sheetData>
      <sheetData sheetId="3">
        <row r="175">
          <cell r="D175">
            <v>0</v>
          </cell>
        </row>
        <row r="176">
          <cell r="D176">
            <v>0</v>
          </cell>
        </row>
        <row r="177">
          <cell r="D177">
            <v>0</v>
          </cell>
        </row>
        <row r="181">
          <cell r="D181">
            <v>0</v>
          </cell>
        </row>
        <row r="182">
          <cell r="D182">
            <v>0</v>
          </cell>
        </row>
        <row r="183">
          <cell r="D183">
            <v>0</v>
          </cell>
        </row>
      </sheetData>
      <sheetData sheetId="4">
        <row r="245">
          <cell r="D245">
            <v>54.28</v>
          </cell>
        </row>
        <row r="250">
          <cell r="D250">
            <v>0</v>
          </cell>
        </row>
        <row r="251">
          <cell r="D251">
            <v>0</v>
          </cell>
        </row>
        <row r="252">
          <cell r="D252">
            <v>0</v>
          </cell>
        </row>
        <row r="253">
          <cell r="D253">
            <v>0</v>
          </cell>
        </row>
        <row r="254">
          <cell r="D254">
            <v>0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0"/>
  <sheetViews>
    <sheetView tabSelected="1" workbookViewId="0">
      <selection activeCell="F21" sqref="F21"/>
    </sheetView>
  </sheetViews>
  <sheetFormatPr defaultRowHeight="15" x14ac:dyDescent="0.25"/>
  <sheetData>
    <row r="3" spans="1:15" s="2" customFormat="1" ht="14.25" x14ac:dyDescent="0.2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O3" s="3"/>
    </row>
    <row r="4" spans="1:15" s="2" customFormat="1" ht="12" x14ac:dyDescent="0.2">
      <c r="J4" s="4"/>
      <c r="L4" s="4"/>
      <c r="O4" s="3"/>
    </row>
    <row r="5" spans="1:15" s="2" customFormat="1" ht="12" x14ac:dyDescent="0.2">
      <c r="A5" s="5" t="s">
        <v>1</v>
      </c>
      <c r="B5" s="5"/>
      <c r="C5" s="5"/>
      <c r="D5" s="6">
        <v>41699</v>
      </c>
      <c r="E5" s="6"/>
      <c r="F5" s="7"/>
      <c r="G5" s="7"/>
      <c r="H5" s="7"/>
      <c r="I5" s="7"/>
      <c r="J5" s="8"/>
      <c r="K5" s="7"/>
      <c r="L5" s="8"/>
      <c r="M5" s="7"/>
      <c r="O5" s="3"/>
    </row>
    <row r="6" spans="1:15" s="2" customFormat="1" ht="12" x14ac:dyDescent="0.2">
      <c r="J6" s="4"/>
      <c r="L6" s="4"/>
      <c r="O6" s="3"/>
    </row>
    <row r="7" spans="1:15" s="2" customFormat="1" ht="12" x14ac:dyDescent="0.2">
      <c r="A7" s="9" t="s">
        <v>2</v>
      </c>
      <c r="B7" s="10"/>
      <c r="C7" s="11" t="s">
        <v>3</v>
      </c>
      <c r="D7" s="12" t="s">
        <v>4</v>
      </c>
      <c r="E7" s="12" t="s">
        <v>5</v>
      </c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3" t="s">
        <v>11</v>
      </c>
      <c r="L7" s="14" t="s">
        <v>12</v>
      </c>
      <c r="M7" s="15" t="s">
        <v>13</v>
      </c>
      <c r="O7" s="3"/>
    </row>
    <row r="8" spans="1:15" s="2" customFormat="1" ht="12" x14ac:dyDescent="0.2">
      <c r="A8" s="16"/>
      <c r="B8" s="17"/>
      <c r="C8" s="18"/>
      <c r="D8" s="19"/>
      <c r="E8" s="20"/>
      <c r="F8" s="19"/>
      <c r="G8" s="19"/>
      <c r="H8" s="19"/>
      <c r="I8" s="19"/>
      <c r="J8" s="21"/>
      <c r="K8" s="22"/>
      <c r="L8" s="23"/>
      <c r="M8" s="19"/>
      <c r="O8" s="3"/>
    </row>
    <row r="9" spans="1:15" s="2" customFormat="1" ht="12" x14ac:dyDescent="0.2">
      <c r="A9" s="24" t="s">
        <v>14</v>
      </c>
      <c r="B9" s="24"/>
      <c r="C9" s="25">
        <v>61.13</v>
      </c>
      <c r="D9" s="26">
        <v>160.99</v>
      </c>
      <c r="E9" s="27">
        <v>53.49</v>
      </c>
      <c r="F9" s="28">
        <v>15.44</v>
      </c>
      <c r="G9" s="28">
        <f>[1]CORRESPONDÊNCIA!D175</f>
        <v>0</v>
      </c>
      <c r="H9" s="27"/>
      <c r="I9" s="27"/>
      <c r="J9" s="29"/>
      <c r="K9" s="28"/>
      <c r="L9" s="27"/>
      <c r="M9" s="28">
        <f>SUM(C9:L9)</f>
        <v>291.05</v>
      </c>
      <c r="O9" s="3"/>
    </row>
    <row r="10" spans="1:15" s="2" customFormat="1" ht="12" x14ac:dyDescent="0.2">
      <c r="A10" s="30" t="s">
        <v>15</v>
      </c>
      <c r="B10" s="30"/>
      <c r="C10" s="31">
        <v>181.32</v>
      </c>
      <c r="D10" s="32">
        <v>293.38</v>
      </c>
      <c r="E10" s="33">
        <v>204.18</v>
      </c>
      <c r="F10" s="34">
        <v>4.8</v>
      </c>
      <c r="G10" s="34">
        <f>[1]CORRESPONDÊNCIA!D176</f>
        <v>0</v>
      </c>
      <c r="H10" s="33"/>
      <c r="I10" s="33"/>
      <c r="J10" s="35"/>
      <c r="K10" s="34">
        <v>54.29</v>
      </c>
      <c r="L10" s="33"/>
      <c r="M10" s="34">
        <f t="shared" ref="M10:M19" si="0">SUM(C10:L10)</f>
        <v>737.96999999999991</v>
      </c>
      <c r="O10" s="3"/>
    </row>
    <row r="11" spans="1:15" s="2" customFormat="1" ht="12" x14ac:dyDescent="0.2">
      <c r="A11" s="24" t="s">
        <v>16</v>
      </c>
      <c r="B11" s="24"/>
      <c r="C11" s="25">
        <v>93.88</v>
      </c>
      <c r="D11" s="36">
        <v>239.17</v>
      </c>
      <c r="E11" s="37">
        <v>177.45</v>
      </c>
      <c r="F11" s="28">
        <v>309.44</v>
      </c>
      <c r="G11" s="38">
        <f>[1]CORRESPONDÊNCIA!D177</f>
        <v>0</v>
      </c>
      <c r="H11" s="37"/>
      <c r="I11" s="37"/>
      <c r="J11" s="39">
        <v>595</v>
      </c>
      <c r="K11" s="28">
        <v>32.659999999999997</v>
      </c>
      <c r="L11" s="37"/>
      <c r="M11" s="38">
        <f t="shared" si="0"/>
        <v>1447.6000000000001</v>
      </c>
      <c r="O11" s="3"/>
    </row>
    <row r="12" spans="1:15" s="2" customFormat="1" ht="12" x14ac:dyDescent="0.2">
      <c r="A12" s="30" t="s">
        <v>17</v>
      </c>
      <c r="B12" s="30"/>
      <c r="C12" s="31">
        <v>0</v>
      </c>
      <c r="D12" s="32">
        <v>0</v>
      </c>
      <c r="E12" s="33">
        <v>50.16</v>
      </c>
      <c r="F12" s="34">
        <v>12.64</v>
      </c>
      <c r="G12" s="34">
        <v>0</v>
      </c>
      <c r="H12" s="33"/>
      <c r="I12" s="33"/>
      <c r="J12" s="35"/>
      <c r="K12" s="34">
        <v>0</v>
      </c>
      <c r="L12" s="33"/>
      <c r="M12" s="34">
        <f t="shared" si="0"/>
        <v>62.8</v>
      </c>
      <c r="O12" s="3"/>
    </row>
    <row r="13" spans="1:15" s="2" customFormat="1" ht="12" x14ac:dyDescent="0.2">
      <c r="A13" s="24" t="s">
        <v>18</v>
      </c>
      <c r="B13" s="24"/>
      <c r="C13" s="25">
        <v>103.97</v>
      </c>
      <c r="D13" s="26">
        <v>0</v>
      </c>
      <c r="E13" s="37">
        <v>175.11</v>
      </c>
      <c r="F13" s="28">
        <v>34.96</v>
      </c>
      <c r="G13" s="38">
        <v>283.45</v>
      </c>
      <c r="H13" s="37"/>
      <c r="I13" s="37"/>
      <c r="J13" s="39"/>
      <c r="K13" s="28">
        <v>13.34</v>
      </c>
      <c r="L13" s="37"/>
      <c r="M13" s="38">
        <f t="shared" si="0"/>
        <v>610.83000000000004</v>
      </c>
      <c r="O13" s="3"/>
    </row>
    <row r="14" spans="1:15" s="2" customFormat="1" ht="12" x14ac:dyDescent="0.2">
      <c r="A14" s="30" t="s">
        <v>19</v>
      </c>
      <c r="B14" s="30"/>
      <c r="C14" s="31">
        <v>29.44</v>
      </c>
      <c r="D14" s="32">
        <v>270.29000000000002</v>
      </c>
      <c r="E14" s="40">
        <v>163.27000000000001</v>
      </c>
      <c r="F14" s="34">
        <v>7.6</v>
      </c>
      <c r="G14" s="34">
        <v>33.67</v>
      </c>
      <c r="H14" s="40"/>
      <c r="I14" s="40"/>
      <c r="J14" s="41"/>
      <c r="K14" s="34">
        <f>[1]AUTOMÓVEL!D250</f>
        <v>0</v>
      </c>
      <c r="L14" s="40"/>
      <c r="M14" s="34">
        <f>SUM(C14:L14)</f>
        <v>504.27000000000004</v>
      </c>
      <c r="O14" s="3"/>
    </row>
    <row r="15" spans="1:15" s="2" customFormat="1" ht="12" x14ac:dyDescent="0.2">
      <c r="A15" s="42" t="s">
        <v>20</v>
      </c>
      <c r="B15" s="42"/>
      <c r="C15" s="25">
        <v>0</v>
      </c>
      <c r="D15" s="43">
        <v>269.82</v>
      </c>
      <c r="E15" s="44">
        <v>180.82</v>
      </c>
      <c r="F15" s="28">
        <v>86.72</v>
      </c>
      <c r="G15" s="38">
        <f>[1]CORRESPONDÊNCIA!D181</f>
        <v>0</v>
      </c>
      <c r="H15" s="44"/>
      <c r="I15" s="44"/>
      <c r="J15" s="45"/>
      <c r="K15" s="28">
        <f>[1]AUTOMÓVEL!D251</f>
        <v>0</v>
      </c>
      <c r="L15" s="44"/>
      <c r="M15" s="38">
        <f t="shared" si="0"/>
        <v>537.36</v>
      </c>
      <c r="O15" s="3"/>
    </row>
    <row r="16" spans="1:15" s="2" customFormat="1" ht="12" x14ac:dyDescent="0.2">
      <c r="A16" s="30" t="s">
        <v>21</v>
      </c>
      <c r="B16" s="30"/>
      <c r="C16" s="31">
        <v>24.01</v>
      </c>
      <c r="D16" s="32">
        <v>333.49</v>
      </c>
      <c r="E16" s="46">
        <v>271.75</v>
      </c>
      <c r="F16" s="34">
        <v>41.68</v>
      </c>
      <c r="G16" s="34">
        <f>[1]CORRESPONDÊNCIA!D182</f>
        <v>0</v>
      </c>
      <c r="H16" s="46"/>
      <c r="I16" s="46"/>
      <c r="J16" s="47"/>
      <c r="K16" s="34">
        <f>[1]AUTOMÓVEL!D252</f>
        <v>0</v>
      </c>
      <c r="L16" s="46"/>
      <c r="M16" s="34">
        <f t="shared" si="0"/>
        <v>670.93</v>
      </c>
      <c r="O16" s="3"/>
    </row>
    <row r="17" spans="1:15" s="2" customFormat="1" ht="12" x14ac:dyDescent="0.2">
      <c r="A17" s="42" t="s">
        <v>22</v>
      </c>
      <c r="B17" s="42"/>
      <c r="C17" s="25">
        <v>0</v>
      </c>
      <c r="D17" s="26">
        <v>271.26</v>
      </c>
      <c r="E17" s="44">
        <v>119.57</v>
      </c>
      <c r="F17" s="28">
        <v>4.88</v>
      </c>
      <c r="G17" s="38">
        <f>[1]CORRESPONDÊNCIA!D183</f>
        <v>0</v>
      </c>
      <c r="H17" s="44"/>
      <c r="I17" s="44">
        <v>450</v>
      </c>
      <c r="J17" s="45"/>
      <c r="K17" s="28">
        <f>[1]AUTOMÓVEL!D253</f>
        <v>0</v>
      </c>
      <c r="L17" s="44"/>
      <c r="M17" s="38">
        <f t="shared" si="0"/>
        <v>845.71</v>
      </c>
      <c r="O17" s="3"/>
    </row>
    <row r="18" spans="1:15" s="2" customFormat="1" ht="12" x14ac:dyDescent="0.2">
      <c r="A18" s="30" t="s">
        <v>23</v>
      </c>
      <c r="B18" s="30"/>
      <c r="C18" s="31">
        <v>32.28</v>
      </c>
      <c r="D18" s="32">
        <v>333.45</v>
      </c>
      <c r="E18" s="40">
        <v>214.6</v>
      </c>
      <c r="F18" s="34">
        <v>5.84</v>
      </c>
      <c r="G18" s="34">
        <v>0</v>
      </c>
      <c r="H18" s="40"/>
      <c r="I18" s="40"/>
      <c r="J18" s="41"/>
      <c r="K18" s="34">
        <f>[1]AUTOMÓVEL!D254</f>
        <v>0</v>
      </c>
      <c r="L18" s="40"/>
      <c r="M18" s="34">
        <f t="shared" si="0"/>
        <v>586.17000000000007</v>
      </c>
      <c r="O18" s="3"/>
    </row>
    <row r="19" spans="1:15" s="2" customFormat="1" ht="12" x14ac:dyDescent="0.2">
      <c r="A19" s="42" t="s">
        <v>24</v>
      </c>
      <c r="B19" s="42"/>
      <c r="C19" s="25">
        <v>0</v>
      </c>
      <c r="D19" s="26">
        <v>231.45</v>
      </c>
      <c r="E19" s="44">
        <v>300.5</v>
      </c>
      <c r="F19" s="28">
        <v>29.04</v>
      </c>
      <c r="G19" s="38">
        <v>1.2</v>
      </c>
      <c r="H19" s="44"/>
      <c r="I19" s="44"/>
      <c r="J19" s="45"/>
      <c r="K19" s="28">
        <v>0</v>
      </c>
      <c r="L19" s="44"/>
      <c r="M19" s="38">
        <f t="shared" si="0"/>
        <v>562.19000000000005</v>
      </c>
      <c r="O19" s="3"/>
    </row>
    <row r="20" spans="1:15" s="2" customFormat="1" ht="12" x14ac:dyDescent="0.2">
      <c r="A20" s="48" t="s">
        <v>25</v>
      </c>
      <c r="B20" s="48"/>
      <c r="C20" s="31">
        <v>18.57</v>
      </c>
      <c r="D20" s="32">
        <v>0</v>
      </c>
      <c r="E20" s="40">
        <v>65.2</v>
      </c>
      <c r="F20" s="34">
        <v>0</v>
      </c>
      <c r="G20" s="34">
        <v>0</v>
      </c>
      <c r="H20" s="40"/>
      <c r="I20" s="40"/>
      <c r="J20" s="41"/>
      <c r="K20" s="34">
        <v>0</v>
      </c>
      <c r="L20" s="40"/>
      <c r="M20" s="49">
        <f>SUM(C20:L20)</f>
        <v>83.77000000000001</v>
      </c>
      <c r="O20" s="3"/>
    </row>
  </sheetData>
  <mergeCells count="16">
    <mergeCell ref="A16:B16"/>
    <mergeCell ref="A17:B17"/>
    <mergeCell ref="A18:B18"/>
    <mergeCell ref="A19:B19"/>
    <mergeCell ref="A10:B10"/>
    <mergeCell ref="A11:B11"/>
    <mergeCell ref="A12:B12"/>
    <mergeCell ref="A13:B13"/>
    <mergeCell ref="A14:B14"/>
    <mergeCell ref="A15:B15"/>
    <mergeCell ref="A3:M3"/>
    <mergeCell ref="A5:C5"/>
    <mergeCell ref="D5:E5"/>
    <mergeCell ref="A7:B7"/>
    <mergeCell ref="A8:B8"/>
    <mergeCell ref="A9:B9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Silva Rodolpho</dc:creator>
  <cp:lastModifiedBy>Mauricio Silva Rodolpho</cp:lastModifiedBy>
  <cp:lastPrinted>2014-04-22T11:40:20Z</cp:lastPrinted>
  <dcterms:created xsi:type="dcterms:W3CDTF">2014-04-22T11:38:53Z</dcterms:created>
  <dcterms:modified xsi:type="dcterms:W3CDTF">2014-04-22T11:51:52Z</dcterms:modified>
</cp:coreProperties>
</file>