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8" i="1"/>
  <c r="G18"/>
  <c r="F18"/>
  <c r="C18"/>
  <c r="M18" s="1"/>
  <c r="K17"/>
  <c r="G17"/>
  <c r="F17"/>
  <c r="C17"/>
  <c r="M17" s="1"/>
  <c r="K16"/>
  <c r="G16"/>
  <c r="F16"/>
  <c r="C16"/>
  <c r="M16" s="1"/>
  <c r="K15"/>
  <c r="G15"/>
  <c r="F15"/>
  <c r="C15"/>
  <c r="M15" s="1"/>
  <c r="K14"/>
  <c r="G14"/>
  <c r="F14"/>
  <c r="C14"/>
  <c r="M14" s="1"/>
  <c r="K13"/>
  <c r="G13"/>
  <c r="F13"/>
  <c r="C13"/>
  <c r="M13" s="1"/>
  <c r="K12"/>
  <c r="G12"/>
  <c r="F12"/>
  <c r="C12"/>
  <c r="M12" s="1"/>
  <c r="K11"/>
  <c r="G11"/>
  <c r="F11"/>
  <c r="C11"/>
  <c r="M11" s="1"/>
  <c r="K10"/>
  <c r="G10"/>
  <c r="F10"/>
  <c r="C10"/>
  <c r="M10" s="1"/>
  <c r="K9"/>
  <c r="G9"/>
  <c r="F9"/>
  <c r="C9"/>
  <c r="M9" s="1"/>
  <c r="K8"/>
  <c r="G8"/>
  <c r="F8"/>
  <c r="C8"/>
  <c r="M8" s="1"/>
  <c r="K7"/>
  <c r="G7"/>
  <c r="F7"/>
  <c r="C7"/>
  <c r="M7" s="1"/>
</calcChain>
</file>

<file path=xl/sharedStrings.xml><?xml version="1.0" encoding="utf-8"?>
<sst xmlns="http://schemas.openxmlformats.org/spreadsheetml/2006/main" count="26" uniqueCount="26">
  <si>
    <t>RESUMO DOS VEREADORES E SETORES</t>
  </si>
  <si>
    <t>PERÍODO DE REFERÊNCIA    :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</si>
  <si>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</si>
  <si>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</si>
  <si>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</si>
  <si>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</si>
  <si>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</si>
  <si>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</si>
  <si>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</si>
  <si>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</si>
  <si>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</si>
  <si>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</si>
  <si>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</si>
  <si>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</si>
  <si>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Possamai</t>
  </si>
  <si>
    <t>Ademar Winter</t>
  </si>
  <si>
    <t>Amarildo Sarti</t>
  </si>
  <si>
    <t>Francisco Alves</t>
  </si>
  <si>
    <t>Isair Moser</t>
  </si>
  <si>
    <t>Jaime Negherbon</t>
  </si>
  <si>
    <t>Jean Leutprecht</t>
  </si>
  <si>
    <t>Justino da Luz</t>
  </si>
  <si>
    <t>Lorival Demathe</t>
  </si>
  <si>
    <t>Natalia Petry</t>
  </si>
  <si>
    <t>José O. de Ávila</t>
  </si>
  <si>
    <t>Presidência</t>
  </si>
</sst>
</file>

<file path=xl/styles.xml><?xml version="1.0" encoding="utf-8"?>
<styleSheet xmlns="http://schemas.openxmlformats.org/spreadsheetml/2006/main">
  <numFmts count="2">
    <numFmt numFmtId="44" formatCode="_(&quot;R$ &quot;* #,##0.00_);_(&quot;R$ &quot;* \(#,##0.00\);_(&quot;R$ &quot;* &quot;-&quot;??_);_(@_)"/>
    <numFmt numFmtId="164" formatCode="[$-416]m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44" fontId="6" fillId="3" borderId="10" xfId="1" applyFont="1" applyFill="1" applyBorder="1" applyProtection="1"/>
    <xf numFmtId="44" fontId="6" fillId="3" borderId="7" xfId="1" applyFont="1" applyFill="1" applyBorder="1" applyAlignment="1" applyProtection="1">
      <alignment horizontal="left"/>
      <protection locked="0"/>
    </xf>
    <xf numFmtId="44" fontId="6" fillId="3" borderId="4" xfId="1" applyFont="1" applyFill="1" applyBorder="1" applyAlignment="1" applyProtection="1">
      <alignment horizontal="left"/>
      <protection locked="0"/>
    </xf>
    <xf numFmtId="44" fontId="6" fillId="3" borderId="7" xfId="1" applyFont="1" applyFill="1" applyBorder="1" applyProtection="1"/>
    <xf numFmtId="44" fontId="6" fillId="3" borderId="10" xfId="1" applyFont="1" applyFill="1" applyBorder="1" applyAlignment="1" applyProtection="1">
      <alignment horizontal="left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44" fontId="6" fillId="2" borderId="10" xfId="1" applyFont="1" applyFill="1" applyBorder="1" applyProtection="1"/>
    <xf numFmtId="44" fontId="6" fillId="4" borderId="7" xfId="1" applyFont="1" applyFill="1" applyBorder="1" applyAlignment="1" applyProtection="1">
      <alignment horizontal="left"/>
      <protection locked="0"/>
    </xf>
    <xf numFmtId="44" fontId="6" fillId="4" borderId="4" xfId="1" applyFont="1" applyFill="1" applyBorder="1" applyAlignment="1" applyProtection="1">
      <protection locked="0"/>
    </xf>
    <xf numFmtId="44" fontId="6" fillId="2" borderId="7" xfId="1" applyFont="1" applyFill="1" applyBorder="1" applyProtection="1"/>
    <xf numFmtId="44" fontId="6" fillId="4" borderId="7" xfId="1" applyFont="1" applyFill="1" applyBorder="1" applyProtection="1"/>
    <xf numFmtId="44" fontId="6" fillId="4" borderId="10" xfId="1" applyFont="1" applyFill="1" applyBorder="1" applyAlignment="1" applyProtection="1">
      <protection locked="0"/>
    </xf>
    <xf numFmtId="44" fontId="6" fillId="0" borderId="7" xfId="1" applyFont="1" applyFill="1" applyBorder="1" applyAlignment="1" applyProtection="1">
      <alignment horizontal="left"/>
      <protection locked="0"/>
    </xf>
    <xf numFmtId="44" fontId="6" fillId="0" borderId="4" xfId="1" applyFont="1" applyBorder="1" applyAlignment="1" applyProtection="1">
      <protection locked="0"/>
    </xf>
    <xf numFmtId="44" fontId="6" fillId="0" borderId="7" xfId="1" applyFont="1" applyFill="1" applyBorder="1" applyProtection="1"/>
    <xf numFmtId="44" fontId="6" fillId="0" borderId="10" xfId="1" applyFont="1" applyBorder="1" applyAlignment="1" applyProtection="1">
      <protection locked="0"/>
    </xf>
    <xf numFmtId="44" fontId="6" fillId="4" borderId="4" xfId="1" applyFont="1" applyFill="1" applyBorder="1" applyAlignment="1" applyProtection="1">
      <alignment horizontal="left"/>
      <protection locked="0"/>
    </xf>
    <xf numFmtId="44" fontId="6" fillId="4" borderId="10" xfId="1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44" fontId="6" fillId="0" borderId="7" xfId="1" applyFont="1" applyBorder="1" applyAlignment="1" applyProtection="1">
      <alignment horizontal="left"/>
      <protection locked="0"/>
    </xf>
    <xf numFmtId="44" fontId="6" fillId="0" borderId="4" xfId="1" applyFont="1" applyBorder="1" applyAlignment="1" applyProtection="1">
      <alignment horizontal="left"/>
      <protection locked="0"/>
    </xf>
    <xf numFmtId="44" fontId="6" fillId="0" borderId="10" xfId="1" applyFont="1" applyBorder="1" applyAlignment="1" applyProtection="1">
      <alignment horizontal="left"/>
      <protection locked="0"/>
    </xf>
    <xf numFmtId="44" fontId="6" fillId="4" borderId="4" xfId="1" applyFont="1" applyFill="1" applyBorder="1" applyAlignment="1" applyProtection="1">
      <alignment horizontal="center"/>
      <protection locked="0"/>
    </xf>
    <xf numFmtId="44" fontId="6" fillId="4" borderId="10" xfId="1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left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islaine/Desktop/Gislaine/Rel&#225;torios%20De%20Gastos%20Gabinetes/2012/RELAT&#211;RIO%20GERAL%20DESPESAS%20-%20OUTUBRO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/>
      <sheetData sheetId="1">
        <row r="226">
          <cell r="B226">
            <v>0</v>
          </cell>
        </row>
        <row r="227">
          <cell r="B227">
            <v>58.7</v>
          </cell>
        </row>
        <row r="228">
          <cell r="B228">
            <v>62.53</v>
          </cell>
        </row>
        <row r="229">
          <cell r="B229">
            <v>39.299999999999997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99.7</v>
          </cell>
        </row>
        <row r="233">
          <cell r="B233">
            <v>94.36</v>
          </cell>
        </row>
        <row r="234">
          <cell r="B234">
            <v>0</v>
          </cell>
        </row>
        <row r="235">
          <cell r="B235">
            <v>6.99</v>
          </cell>
        </row>
        <row r="236">
          <cell r="B236">
            <v>718.7</v>
          </cell>
        </row>
      </sheetData>
      <sheetData sheetId="2">
        <row r="10">
          <cell r="D10">
            <v>1.1200000000000001</v>
          </cell>
        </row>
        <row r="11">
          <cell r="D11">
            <v>0.48</v>
          </cell>
        </row>
        <row r="12">
          <cell r="D12">
            <v>2.64</v>
          </cell>
        </row>
        <row r="13">
          <cell r="D13">
            <v>1.6</v>
          </cell>
        </row>
        <row r="14">
          <cell r="D14">
            <v>52.08</v>
          </cell>
        </row>
        <row r="15">
          <cell r="D15">
            <v>0.8</v>
          </cell>
        </row>
        <row r="16">
          <cell r="D16">
            <v>53.2</v>
          </cell>
        </row>
        <row r="17">
          <cell r="D17">
            <v>105.60000000000001</v>
          </cell>
        </row>
        <row r="18">
          <cell r="D18">
            <v>0.8</v>
          </cell>
        </row>
        <row r="19">
          <cell r="D19">
            <v>71.12</v>
          </cell>
        </row>
        <row r="20">
          <cell r="D20">
            <v>0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111.72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23.34</v>
          </cell>
        </row>
        <row r="184">
          <cell r="D184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166.52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550.16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172.5</v>
          </cell>
        </row>
        <row r="254">
          <cell r="D254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C24" sqref="C24"/>
    </sheetView>
  </sheetViews>
  <sheetFormatPr defaultRowHeight="15"/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/>
      <c r="B2" s="2"/>
      <c r="C2" s="2"/>
      <c r="D2" s="2"/>
      <c r="E2" s="2"/>
      <c r="F2" s="2"/>
      <c r="G2" s="2"/>
      <c r="H2" s="2"/>
      <c r="I2" s="2"/>
      <c r="J2" s="3"/>
      <c r="K2" s="2"/>
      <c r="L2" s="3"/>
      <c r="M2" s="2"/>
    </row>
    <row r="3" spans="1:13">
      <c r="A3" s="4" t="s">
        <v>1</v>
      </c>
      <c r="B3" s="4"/>
      <c r="C3" s="4"/>
      <c r="D3" s="5">
        <v>41183</v>
      </c>
      <c r="E3" s="5"/>
      <c r="F3" s="6"/>
      <c r="G3" s="6"/>
      <c r="H3" s="6"/>
      <c r="I3" s="6"/>
      <c r="J3" s="7"/>
      <c r="K3" s="6"/>
      <c r="L3" s="7"/>
      <c r="M3" s="6"/>
    </row>
    <row r="4" spans="1:13">
      <c r="A4" s="2"/>
      <c r="B4" s="2"/>
      <c r="C4" s="2"/>
      <c r="D4" s="2"/>
      <c r="E4" s="2"/>
      <c r="F4" s="2"/>
      <c r="G4" s="2"/>
      <c r="H4" s="2"/>
      <c r="I4" s="2"/>
      <c r="J4" s="3"/>
      <c r="K4" s="2"/>
      <c r="L4" s="3"/>
      <c r="M4" s="2"/>
    </row>
    <row r="5" spans="1:13">
      <c r="A5" s="8" t="s">
        <v>2</v>
      </c>
      <c r="B5" s="9"/>
      <c r="C5" s="10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2" t="s">
        <v>11</v>
      </c>
      <c r="L5" s="13" t="s">
        <v>12</v>
      </c>
      <c r="M5" s="14" t="s">
        <v>13</v>
      </c>
    </row>
    <row r="6" spans="1:13">
      <c r="A6" s="15"/>
      <c r="B6" s="16"/>
      <c r="C6" s="17"/>
      <c r="D6" s="18"/>
      <c r="E6" s="19"/>
      <c r="F6" s="18"/>
      <c r="G6" s="18"/>
      <c r="H6" s="18"/>
      <c r="I6" s="18"/>
      <c r="J6" s="20"/>
      <c r="K6" s="21"/>
      <c r="L6" s="22"/>
      <c r="M6" s="18"/>
    </row>
    <row r="7" spans="1:13">
      <c r="A7" s="23" t="s">
        <v>14</v>
      </c>
      <c r="B7" s="23"/>
      <c r="C7" s="24">
        <f>[1]MATERIAIS!B225</f>
        <v>0</v>
      </c>
      <c r="D7" s="25">
        <v>397.06</v>
      </c>
      <c r="E7" s="26">
        <v>73.739999999999995</v>
      </c>
      <c r="F7" s="27">
        <f>[1]XEROX!D9</f>
        <v>0</v>
      </c>
      <c r="G7" s="27">
        <f>[1]CORRESPONDÊNCIA!D173</f>
        <v>0</v>
      </c>
      <c r="H7" s="26"/>
      <c r="I7" s="26"/>
      <c r="J7" s="28"/>
      <c r="K7" s="27">
        <f>[1]AUTOMÓVEL!D243</f>
        <v>0</v>
      </c>
      <c r="L7" s="26"/>
      <c r="M7" s="27">
        <f>SUM(C7:L7)</f>
        <v>470.8</v>
      </c>
    </row>
    <row r="8" spans="1:13">
      <c r="A8" s="29" t="s">
        <v>15</v>
      </c>
      <c r="B8" s="29"/>
      <c r="C8" s="30">
        <f>[1]MATERIAIS!B226</f>
        <v>0</v>
      </c>
      <c r="D8" s="31">
        <v>177.63</v>
      </c>
      <c r="E8" s="32">
        <v>20.27</v>
      </c>
      <c r="F8" s="33">
        <f>[1]XEROX!D10</f>
        <v>1.1200000000000001</v>
      </c>
      <c r="G8" s="34">
        <f>[1]CORRESPONDÊNCIA!D174</f>
        <v>0</v>
      </c>
      <c r="H8" s="32"/>
      <c r="I8" s="32"/>
      <c r="J8" s="35"/>
      <c r="K8" s="33">
        <f>[1]AUTOMÓVEL!D244</f>
        <v>0</v>
      </c>
      <c r="L8" s="32"/>
      <c r="M8" s="34">
        <f t="shared" ref="M8:M17" si="0">SUM(C8:L8)</f>
        <v>199.02</v>
      </c>
    </row>
    <row r="9" spans="1:13">
      <c r="A9" s="23" t="s">
        <v>16</v>
      </c>
      <c r="B9" s="23"/>
      <c r="C9" s="24">
        <f>[1]MATERIAIS!B227</f>
        <v>58.7</v>
      </c>
      <c r="D9" s="36">
        <v>270.7</v>
      </c>
      <c r="E9" s="37">
        <v>79.09</v>
      </c>
      <c r="F9" s="27">
        <f>[1]XEROX!D11</f>
        <v>0.48</v>
      </c>
      <c r="G9" s="38">
        <f>[1]CORRESPONDÊNCIA!D175</f>
        <v>0</v>
      </c>
      <c r="H9" s="37"/>
      <c r="I9" s="37"/>
      <c r="J9" s="39"/>
      <c r="K9" s="27">
        <f>[1]AUTOMÓVEL!D245</f>
        <v>0</v>
      </c>
      <c r="L9" s="37"/>
      <c r="M9" s="38">
        <f t="shared" si="0"/>
        <v>408.97</v>
      </c>
    </row>
    <row r="10" spans="1:13">
      <c r="A10" s="29" t="s">
        <v>17</v>
      </c>
      <c r="B10" s="29"/>
      <c r="C10" s="30">
        <f>[1]MATERIAIS!B228</f>
        <v>62.53</v>
      </c>
      <c r="D10" s="31">
        <v>425.22</v>
      </c>
      <c r="E10" s="32">
        <v>99.28</v>
      </c>
      <c r="F10" s="33">
        <f>[1]XEROX!D12</f>
        <v>2.64</v>
      </c>
      <c r="G10" s="34">
        <f>[1]CORRESPONDÊNCIA!D176</f>
        <v>0</v>
      </c>
      <c r="H10" s="32"/>
      <c r="I10" s="32"/>
      <c r="J10" s="35">
        <v>950</v>
      </c>
      <c r="K10" s="33">
        <f>[1]AUTOMÓVEL!D246</f>
        <v>0</v>
      </c>
      <c r="L10" s="32"/>
      <c r="M10" s="34">
        <f t="shared" si="0"/>
        <v>1539.67</v>
      </c>
    </row>
    <row r="11" spans="1:13">
      <c r="A11" s="23" t="s">
        <v>18</v>
      </c>
      <c r="B11" s="23"/>
      <c r="C11" s="24">
        <f>[1]MATERIAIS!B229</f>
        <v>39.299999999999997</v>
      </c>
      <c r="D11" s="25">
        <v>198.27</v>
      </c>
      <c r="E11" s="37">
        <v>134.29</v>
      </c>
      <c r="F11" s="27">
        <f>[1]XEROX!D13</f>
        <v>1.6</v>
      </c>
      <c r="G11" s="38">
        <f>[1]CORRESPONDÊNCIA!D177</f>
        <v>0</v>
      </c>
      <c r="H11" s="37"/>
      <c r="I11" s="37"/>
      <c r="J11" s="39"/>
      <c r="K11" s="27">
        <f>[1]AUTOMÓVEL!D247</f>
        <v>166.52</v>
      </c>
      <c r="L11" s="37"/>
      <c r="M11" s="38">
        <f t="shared" si="0"/>
        <v>539.98</v>
      </c>
    </row>
    <row r="12" spans="1:13">
      <c r="A12" s="29" t="s">
        <v>19</v>
      </c>
      <c r="B12" s="29"/>
      <c r="C12" s="30">
        <f>[1]MATERIAIS!B230</f>
        <v>0</v>
      </c>
      <c r="D12" s="31">
        <v>265.48</v>
      </c>
      <c r="E12" s="40">
        <v>22.21</v>
      </c>
      <c r="F12" s="33">
        <f>[1]XEROX!D14</f>
        <v>52.08</v>
      </c>
      <c r="G12" s="34">
        <f>[1]CORRESPONDÊNCIA!D178</f>
        <v>0</v>
      </c>
      <c r="H12" s="40"/>
      <c r="I12" s="40"/>
      <c r="J12" s="41"/>
      <c r="K12" s="33">
        <f>[1]AUTOMÓVEL!D248</f>
        <v>0</v>
      </c>
      <c r="L12" s="40"/>
      <c r="M12" s="34">
        <f>SUM(C12:L12)</f>
        <v>339.77</v>
      </c>
    </row>
    <row r="13" spans="1:13">
      <c r="A13" s="42" t="s">
        <v>20</v>
      </c>
      <c r="B13" s="42"/>
      <c r="C13" s="24">
        <f>[1]MATERIAIS!B231</f>
        <v>0</v>
      </c>
      <c r="D13" s="43">
        <v>416.12</v>
      </c>
      <c r="E13" s="44">
        <v>134.12</v>
      </c>
      <c r="F13" s="27">
        <f>[1]XEROX!D15</f>
        <v>0.8</v>
      </c>
      <c r="G13" s="38">
        <f>[1]CORRESPONDÊNCIA!D179</f>
        <v>0</v>
      </c>
      <c r="H13" s="44"/>
      <c r="I13" s="44"/>
      <c r="J13" s="45">
        <v>210</v>
      </c>
      <c r="K13" s="27">
        <f>[1]AUTOMÓVEL!D249</f>
        <v>0</v>
      </c>
      <c r="L13" s="44"/>
      <c r="M13" s="38">
        <f t="shared" si="0"/>
        <v>761.04</v>
      </c>
    </row>
    <row r="14" spans="1:13">
      <c r="A14" s="29" t="s">
        <v>21</v>
      </c>
      <c r="B14" s="29"/>
      <c r="C14" s="30">
        <f>[1]MATERIAIS!B232</f>
        <v>99.7</v>
      </c>
      <c r="D14" s="31">
        <v>662.31</v>
      </c>
      <c r="E14" s="46">
        <v>107.45</v>
      </c>
      <c r="F14" s="33">
        <f>[1]XEROX!D16</f>
        <v>53.2</v>
      </c>
      <c r="G14" s="34">
        <f>[1]CORRESPONDÊNCIA!D180</f>
        <v>111.72</v>
      </c>
      <c r="H14" s="46"/>
      <c r="I14" s="46"/>
      <c r="J14" s="47">
        <v>85</v>
      </c>
      <c r="K14" s="33">
        <f>[1]AUTOMÓVEL!D250</f>
        <v>550.16</v>
      </c>
      <c r="L14" s="46"/>
      <c r="M14" s="34">
        <f t="shared" si="0"/>
        <v>1669.54</v>
      </c>
    </row>
    <row r="15" spans="1:13">
      <c r="A15" s="42" t="s">
        <v>22</v>
      </c>
      <c r="B15" s="42"/>
      <c r="C15" s="24">
        <f>[1]MATERIAIS!B233</f>
        <v>94.36</v>
      </c>
      <c r="D15" s="25">
        <v>286.33</v>
      </c>
      <c r="E15" s="44">
        <v>19.829999999999998</v>
      </c>
      <c r="F15" s="27">
        <f>[1]XEROX!D17</f>
        <v>105.60000000000001</v>
      </c>
      <c r="G15" s="38">
        <f>[1]CORRESPONDÊNCIA!D181</f>
        <v>0</v>
      </c>
      <c r="H15" s="44"/>
      <c r="I15" s="44"/>
      <c r="J15" s="45"/>
      <c r="K15" s="27">
        <f>[1]AUTOMÓVEL!D251</f>
        <v>0</v>
      </c>
      <c r="L15" s="44"/>
      <c r="M15" s="38">
        <f t="shared" si="0"/>
        <v>506.12</v>
      </c>
    </row>
    <row r="16" spans="1:13">
      <c r="A16" s="29" t="s">
        <v>23</v>
      </c>
      <c r="B16" s="29"/>
      <c r="C16" s="30">
        <f>[1]MATERIAIS!B234</f>
        <v>0</v>
      </c>
      <c r="D16" s="31">
        <v>371.04</v>
      </c>
      <c r="E16" s="40">
        <v>321.70999999999998</v>
      </c>
      <c r="F16" s="33">
        <f>[1]XEROX!D18</f>
        <v>0.8</v>
      </c>
      <c r="G16" s="34">
        <f>[1]CORRESPONDÊNCIA!D182</f>
        <v>0</v>
      </c>
      <c r="H16" s="40"/>
      <c r="I16" s="40"/>
      <c r="J16" s="41">
        <v>1600</v>
      </c>
      <c r="K16" s="33">
        <f>[1]AUTOMÓVEL!D252</f>
        <v>0</v>
      </c>
      <c r="L16" s="40"/>
      <c r="M16" s="34">
        <f t="shared" si="0"/>
        <v>2293.5500000000002</v>
      </c>
    </row>
    <row r="17" spans="1:13">
      <c r="A17" s="42" t="s">
        <v>24</v>
      </c>
      <c r="B17" s="42"/>
      <c r="C17" s="24">
        <f>[1]MATERIAIS!B235</f>
        <v>6.99</v>
      </c>
      <c r="D17" s="25">
        <v>408.87</v>
      </c>
      <c r="E17" s="44">
        <v>23.22</v>
      </c>
      <c r="F17" s="27">
        <f>[1]XEROX!D19</f>
        <v>71.12</v>
      </c>
      <c r="G17" s="38">
        <f>[1]CORRESPONDÊNCIA!D183</f>
        <v>23.34</v>
      </c>
      <c r="H17" s="44"/>
      <c r="I17" s="44"/>
      <c r="J17" s="45"/>
      <c r="K17" s="27">
        <f>[1]AUTOMÓVEL!D253</f>
        <v>172.5</v>
      </c>
      <c r="L17" s="44"/>
      <c r="M17" s="38">
        <f t="shared" si="0"/>
        <v>706.04000000000008</v>
      </c>
    </row>
    <row r="18" spans="1:13">
      <c r="A18" s="48" t="s">
        <v>25</v>
      </c>
      <c r="B18" s="48"/>
      <c r="C18" s="30">
        <f>[1]MATERIAIS!B236</f>
        <v>718.7</v>
      </c>
      <c r="D18" s="31"/>
      <c r="E18" s="40">
        <v>171.78</v>
      </c>
      <c r="F18" s="33">
        <f>[1]XEROX!D20</f>
        <v>0</v>
      </c>
      <c r="G18" s="34">
        <f>[1]CORRESPONDÊNCIA!D184</f>
        <v>0</v>
      </c>
      <c r="H18" s="40"/>
      <c r="I18" s="40"/>
      <c r="J18" s="41">
        <v>1090</v>
      </c>
      <c r="K18" s="33">
        <f>[1]AUTOMÓVEL!D254</f>
        <v>0</v>
      </c>
      <c r="L18" s="40"/>
      <c r="M18" s="34">
        <f>SUM(C18:L18)</f>
        <v>1980.48</v>
      </c>
    </row>
  </sheetData>
  <mergeCells count="16"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3:B13"/>
    <mergeCell ref="A1:M1"/>
    <mergeCell ref="A3:C3"/>
    <mergeCell ref="D3:E3"/>
    <mergeCell ref="A5:B5"/>
    <mergeCell ref="A6:B6"/>
    <mergeCell ref="A7:B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jessicacarla</dc:creator>
  <cp:lastModifiedBy>jessicacarla</cp:lastModifiedBy>
  <dcterms:created xsi:type="dcterms:W3CDTF">2012-11-20T12:25:08Z</dcterms:created>
  <dcterms:modified xsi:type="dcterms:W3CDTF">2012-11-20T12:32:19Z</dcterms:modified>
</cp:coreProperties>
</file>