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45" windowWidth="22995" windowHeight="10035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calcId="152511"/>
</workbook>
</file>

<file path=xl/sharedStrings.xml><?xml version="1.0" encoding="utf-8"?>
<sst xmlns="http://schemas.openxmlformats.org/spreadsheetml/2006/main" count="28" uniqueCount="28">
  <si>
    <t>RESUMO DOS VEREADORES E SETORES</t>
  </si>
  <si>
    <t>PERÍODO DE REFERÊNCIA    :</t>
  </si>
  <si>
    <t>VEREADOR / SETOR</t>
  </si>
  <si>
    <t>MATERIAIS</t>
  </si>
  <si>
    <t>CELULARES</t>
  </si>
  <si>
    <t>FIXO</t>
  </si>
  <si>
    <t>XEROX</t>
  </si>
  <si>
    <t>CORRESP.</t>
  </si>
  <si>
    <t>VIAGENS</t>
  </si>
  <si>
    <t>CURSOS</t>
  </si>
  <si>
    <t>DIÁRIAS</t>
  </si>
  <si>
    <t>AUTOMÓVEL</t>
  </si>
  <si>
    <t>OUTROS</t>
  </si>
  <si>
    <t>TOTAL</t>
  </si>
  <si>
    <t>Ademar Winter</t>
  </si>
  <si>
    <t>Amarildo Sarti</t>
  </si>
  <si>
    <t>Arlindo Rincos</t>
  </si>
  <si>
    <t>Eugênio josé Juraszek</t>
  </si>
  <si>
    <t>Jair Luis Pedri</t>
  </si>
  <si>
    <t>Jeferson Oliveira</t>
  </si>
  <si>
    <t>João Alércio Fiamoncini</t>
  </si>
  <si>
    <t>Jocimar de Lima</t>
  </si>
  <si>
    <t>José O. de Ávila</t>
  </si>
  <si>
    <t>Natalia Petry</t>
  </si>
  <si>
    <t>Presidência</t>
  </si>
  <si>
    <t>TOTAL DO PERÍODO</t>
  </si>
  <si>
    <t xml:space="preserve"> </t>
  </si>
  <si>
    <t>Pedro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</si>
</sst>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[$-416]mmmm\-yy;@"/>
    <numFmt numFmtId="165" formatCode="_(&quot;R$ &quot;* #,##0.00_);_(&quot;R$ &quot;* \(#,##0.00\);_(&quot;R$ &quot;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55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7" xfId="0" applyFont="1" applyBorder="1" applyAlignment="1" applyProtection="1">
      <alignment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44" fontId="6" fillId="3" borderId="6" xfId="20" applyFont="1" applyFill="1" applyBorder="1" applyProtection="1">
      <protection/>
    </xf>
    <xf numFmtId="44" fontId="6" fillId="3" borderId="5" xfId="20" applyFont="1" applyFill="1" applyBorder="1" applyAlignment="1" applyProtection="1">
      <alignment horizontal="left"/>
      <protection locked="0"/>
    </xf>
    <xf numFmtId="44" fontId="6" fillId="3" borderId="7" xfId="20" applyFont="1" applyFill="1" applyBorder="1" applyAlignment="1" applyProtection="1">
      <alignment horizontal="left"/>
      <protection locked="0"/>
    </xf>
    <xf numFmtId="44" fontId="6" fillId="3" borderId="5" xfId="20" applyFont="1" applyFill="1" applyBorder="1" applyProtection="1">
      <protection/>
    </xf>
    <xf numFmtId="44" fontId="6" fillId="3" borderId="6" xfId="20" applyFont="1" applyFill="1" applyBorder="1" applyAlignment="1" applyProtection="1">
      <alignment horizontal="left"/>
      <protection locked="0"/>
    </xf>
    <xf numFmtId="44" fontId="6" fillId="4" borderId="6" xfId="20" applyFont="1" applyFill="1" applyBorder="1" applyProtection="1">
      <protection/>
    </xf>
    <xf numFmtId="44" fontId="6" fillId="4" borderId="5" xfId="20" applyFont="1" applyFill="1" applyBorder="1" applyAlignment="1" applyProtection="1">
      <alignment horizontal="left"/>
      <protection locked="0"/>
    </xf>
    <xf numFmtId="44" fontId="6" fillId="4" borderId="7" xfId="20" applyFont="1" applyFill="1" applyBorder="1" applyAlignment="1" applyProtection="1">
      <alignment/>
      <protection locked="0"/>
    </xf>
    <xf numFmtId="44" fontId="6" fillId="4" borderId="5" xfId="20" applyFont="1" applyFill="1" applyBorder="1" applyProtection="1">
      <protection/>
    </xf>
    <xf numFmtId="44" fontId="6" fillId="4" borderId="6" xfId="20" applyFont="1" applyFill="1" applyBorder="1" applyAlignment="1" applyProtection="1">
      <alignment/>
      <protection locked="0"/>
    </xf>
    <xf numFmtId="44" fontId="6" fillId="0" borderId="5" xfId="20" applyFont="1" applyFill="1" applyBorder="1" applyAlignment="1" applyProtection="1">
      <alignment horizontal="left"/>
      <protection locked="0"/>
    </xf>
    <xf numFmtId="44" fontId="6" fillId="0" borderId="7" xfId="20" applyFont="1" applyBorder="1" applyAlignment="1" applyProtection="1">
      <alignment/>
      <protection locked="0"/>
    </xf>
    <xf numFmtId="44" fontId="6" fillId="0" borderId="5" xfId="20" applyFont="1" applyFill="1" applyBorder="1" applyProtection="1">
      <protection/>
    </xf>
    <xf numFmtId="44" fontId="6" fillId="0" borderId="6" xfId="20" applyFont="1" applyBorder="1" applyAlignment="1" applyProtection="1">
      <alignment/>
      <protection locked="0"/>
    </xf>
    <xf numFmtId="44" fontId="6" fillId="4" borderId="7" xfId="20" applyFont="1" applyFill="1" applyBorder="1" applyAlignment="1" applyProtection="1">
      <alignment horizontal="left"/>
      <protection locked="0"/>
    </xf>
    <xf numFmtId="44" fontId="6" fillId="4" borderId="6" xfId="20" applyFont="1" applyFill="1" applyBorder="1" applyAlignment="1" applyProtection="1">
      <alignment horizontal="left"/>
      <protection locked="0"/>
    </xf>
    <xf numFmtId="44" fontId="6" fillId="0" borderId="5" xfId="20" applyFont="1" applyBorder="1" applyAlignment="1" applyProtection="1">
      <alignment horizontal="left"/>
      <protection locked="0"/>
    </xf>
    <xf numFmtId="44" fontId="6" fillId="0" borderId="7" xfId="20" applyFont="1" applyBorder="1" applyAlignment="1" applyProtection="1">
      <alignment horizontal="left"/>
      <protection locked="0"/>
    </xf>
    <xf numFmtId="44" fontId="6" fillId="0" borderId="6" xfId="20" applyFont="1" applyBorder="1" applyAlignment="1" applyProtection="1">
      <alignment horizontal="left"/>
      <protection locked="0"/>
    </xf>
    <xf numFmtId="44" fontId="6" fillId="4" borderId="7" xfId="20" applyFont="1" applyFill="1" applyBorder="1" applyAlignment="1" applyProtection="1">
      <alignment horizontal="center"/>
      <protection locked="0"/>
    </xf>
    <xf numFmtId="44" fontId="6" fillId="4" borderId="6" xfId="20" applyFont="1" applyFill="1" applyBorder="1" applyAlignment="1" applyProtection="1">
      <alignment horizontal="center"/>
      <protection locked="0"/>
    </xf>
    <xf numFmtId="0" fontId="6" fillId="0" borderId="8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Protection="1">
      <protection locked="0"/>
    </xf>
    <xf numFmtId="0" fontId="7" fillId="5" borderId="2" xfId="0" applyFont="1" applyFill="1" applyBorder="1" applyProtection="1">
      <protection locked="0"/>
    </xf>
    <xf numFmtId="0" fontId="6" fillId="5" borderId="6" xfId="0" applyFont="1" applyFill="1" applyBorder="1" applyProtection="1">
      <protection locked="0"/>
    </xf>
    <xf numFmtId="165" fontId="8" fillId="5" borderId="2" xfId="0" applyNumberFormat="1" applyFont="1" applyFill="1" applyBorder="1" applyProtection="1">
      <protection/>
    </xf>
    <xf numFmtId="44" fontId="8" fillId="5" borderId="5" xfId="20" applyFont="1" applyFill="1" applyBorder="1" applyProtection="1">
      <protection/>
    </xf>
    <xf numFmtId="44" fontId="8" fillId="5" borderId="5" xfId="20" applyFont="1" applyFill="1" applyBorder="1" applyAlignment="1" applyProtection="1">
      <alignment horizontal="center"/>
      <protection/>
    </xf>
    <xf numFmtId="44" fontId="8" fillId="5" borderId="2" xfId="20" applyFont="1" applyFill="1" applyBorder="1" applyProtection="1">
      <protection/>
    </xf>
    <xf numFmtId="44" fontId="8" fillId="5" borderId="2" xfId="20" applyFont="1" applyFill="1" applyBorder="1" applyAlignment="1" applyProtection="1">
      <alignment horizontal="center"/>
      <protection/>
    </xf>
    <xf numFmtId="165" fontId="8" fillId="5" borderId="5" xfId="0" applyNumberFormat="1" applyFont="1" applyFill="1" applyBorder="1" applyProtection="1">
      <protection/>
    </xf>
    <xf numFmtId="0" fontId="6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Protection="1"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4" borderId="11" xfId="0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horizontal="left"/>
      <protection locked="0"/>
    </xf>
    <xf numFmtId="0" fontId="6" fillId="3" borderId="11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164" fontId="4" fillId="0" borderId="9" xfId="0" applyNumberFormat="1" applyFont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6" fillId="4" borderId="14" xfId="0" applyFont="1" applyFill="1" applyBorder="1" applyAlignment="1" applyProtection="1">
      <alignment horizontal="left"/>
      <protection locked="0"/>
    </xf>
    <xf numFmtId="0" fontId="6" fillId="4" borderId="15" xfId="0" applyFont="1" applyFill="1" applyBorder="1" applyAlignment="1" applyProtection="1">
      <alignment horizontal="left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ADMINISTRATIVO\MAURICIO\C&#226;mara%20de%20Vereadores\SGGP\RELAT&#211;RIOS%20SGGP%20MESES%20ANTERIORES\Ano%20de%202014\RELAT&#211;RIO%20GERAL%20DESPESAS%20-%20OUTUBRO%20-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 - DESPESA"/>
      <sheetName val="MATERIAIS"/>
      <sheetName val="XEROX"/>
      <sheetName val="CORRESPONDÊNCIA"/>
      <sheetName val="AUTOMÓVEL"/>
      <sheetName val="BALANCETE"/>
    </sheetNames>
    <sheetDataSet>
      <sheetData sheetId="0"/>
      <sheetData sheetId="1">
        <row r="226">
          <cell r="B226">
            <v>0</v>
          </cell>
        </row>
        <row r="227">
          <cell r="B227">
            <v>57.56</v>
          </cell>
        </row>
        <row r="228">
          <cell r="B228">
            <v>0</v>
          </cell>
        </row>
        <row r="229">
          <cell r="B229">
            <v>55.67</v>
          </cell>
        </row>
        <row r="230">
          <cell r="B230">
            <v>0</v>
          </cell>
        </row>
        <row r="231">
          <cell r="B231">
            <v>0</v>
          </cell>
        </row>
        <row r="232">
          <cell r="B232">
            <v>37.69</v>
          </cell>
        </row>
        <row r="233">
          <cell r="B233">
            <v>62.44</v>
          </cell>
        </row>
        <row r="234">
          <cell r="B234">
            <v>103.94</v>
          </cell>
        </row>
        <row r="235">
          <cell r="B235">
            <v>140.26</v>
          </cell>
        </row>
        <row r="236">
          <cell r="B236">
            <v>30.01</v>
          </cell>
        </row>
        <row r="243">
          <cell r="B243">
            <v>0</v>
          </cell>
        </row>
      </sheetData>
      <sheetData sheetId="2">
        <row r="10">
          <cell r="N10">
            <v>43.268</v>
          </cell>
        </row>
        <row r="11">
          <cell r="N11">
            <v>476.50600000000003</v>
          </cell>
        </row>
        <row r="12">
          <cell r="N12">
            <v>67.458</v>
          </cell>
        </row>
        <row r="13">
          <cell r="N13">
            <v>50.16</v>
          </cell>
        </row>
        <row r="14">
          <cell r="N14">
            <v>114.62</v>
          </cell>
        </row>
        <row r="15">
          <cell r="N15">
            <v>69.094</v>
          </cell>
        </row>
        <row r="16">
          <cell r="N16">
            <v>145.398</v>
          </cell>
        </row>
        <row r="17">
          <cell r="N17">
            <v>61.868</v>
          </cell>
        </row>
        <row r="18">
          <cell r="N18">
            <v>115.268</v>
          </cell>
        </row>
        <row r="19">
          <cell r="N19">
            <v>140.452</v>
          </cell>
        </row>
        <row r="20">
          <cell r="N20">
            <v>66.81</v>
          </cell>
        </row>
        <row r="27">
          <cell r="N27">
            <v>11.22</v>
          </cell>
        </row>
      </sheetData>
      <sheetData sheetId="3"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263.90000000000003</v>
          </cell>
        </row>
        <row r="179">
          <cell r="D179">
            <v>0</v>
          </cell>
        </row>
        <row r="180">
          <cell r="D180">
            <v>22.1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0</v>
          </cell>
        </row>
        <row r="184">
          <cell r="D184">
            <v>0</v>
          </cell>
        </row>
        <row r="191">
          <cell r="D191">
            <v>0</v>
          </cell>
        </row>
      </sheetData>
      <sheetData sheetId="4">
        <row r="244">
          <cell r="D244">
            <v>0</v>
          </cell>
        </row>
        <row r="245">
          <cell r="D245">
            <v>0</v>
          </cell>
        </row>
        <row r="246">
          <cell r="D246">
            <v>0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22.540000000000003</v>
          </cell>
        </row>
        <row r="250">
          <cell r="D250">
            <v>0</v>
          </cell>
        </row>
        <row r="251">
          <cell r="D251">
            <v>0</v>
          </cell>
        </row>
        <row r="252">
          <cell r="D252">
            <v>0</v>
          </cell>
        </row>
        <row r="253">
          <cell r="D253">
            <v>0</v>
          </cell>
        </row>
        <row r="254">
          <cell r="D254">
            <v>0</v>
          </cell>
        </row>
        <row r="261">
          <cell r="D261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1"/>
  <sheetViews>
    <sheetView tabSelected="1" workbookViewId="0" topLeftCell="A1">
      <selection activeCell="D28" sqref="D28"/>
    </sheetView>
  </sheetViews>
  <sheetFormatPr defaultColWidth="9.140625" defaultRowHeight="15"/>
  <cols>
    <col min="1" max="1" width="9.140625" style="1" customWidth="1"/>
    <col min="2" max="2" width="8.140625" style="1" customWidth="1"/>
    <col min="3" max="4" width="9.28125" style="1" customWidth="1"/>
    <col min="5" max="8" width="8.7109375" style="1" customWidth="1"/>
    <col min="9" max="9" width="9.00390625" style="1" customWidth="1"/>
    <col min="10" max="10" width="9.00390625" style="49" customWidth="1"/>
    <col min="11" max="11" width="10.28125" style="1" customWidth="1"/>
    <col min="12" max="12" width="9.28125" style="49" customWidth="1"/>
    <col min="13" max="13" width="10.7109375" style="1" customWidth="1"/>
    <col min="14" max="14" width="9.140625" style="1" customWidth="1"/>
    <col min="15" max="15" width="25.8515625" style="51" customWidth="1"/>
    <col min="16" max="16384" width="9.140625" style="1" customWidth="1"/>
  </cols>
  <sheetData>
    <row r="2" spans="1:13" s="1" customFormat="1" ht="14.2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4" spans="1:13" s="1" customFormat="1" ht="15">
      <c r="A4" s="68" t="s">
        <v>1</v>
      </c>
      <c r="B4" s="68"/>
      <c r="C4" s="68"/>
      <c r="D4" s="69">
        <v>41913</v>
      </c>
      <c r="E4" s="69"/>
      <c r="F4" s="2"/>
      <c r="G4" s="2"/>
      <c r="H4" s="2"/>
      <c r="I4" s="2"/>
      <c r="J4" s="3"/>
      <c r="K4" s="2"/>
      <c r="L4" s="3"/>
      <c r="M4" s="2"/>
    </row>
    <row r="6" spans="1:13" s="1" customFormat="1" ht="15">
      <c r="A6" s="70" t="s">
        <v>2</v>
      </c>
      <c r="B6" s="71"/>
      <c r="C6" s="4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6" t="s">
        <v>11</v>
      </c>
      <c r="L6" s="7" t="s">
        <v>12</v>
      </c>
      <c r="M6" s="8" t="s">
        <v>13</v>
      </c>
    </row>
    <row r="7" spans="1:13" s="1" customFormat="1" ht="15">
      <c r="A7" s="72"/>
      <c r="B7" s="73"/>
      <c r="C7" s="9"/>
      <c r="D7" s="10"/>
      <c r="E7" s="11"/>
      <c r="F7" s="10"/>
      <c r="G7" s="10"/>
      <c r="H7" s="10"/>
      <c r="I7" s="10"/>
      <c r="J7" s="12"/>
      <c r="K7" s="13"/>
      <c r="L7" s="14"/>
      <c r="M7" s="10"/>
    </row>
    <row r="8" spans="1:13" s="1" customFormat="1" ht="15">
      <c r="A8" s="66" t="s">
        <v>14</v>
      </c>
      <c r="B8" s="66"/>
      <c r="C8" s="15">
        <f>'[1]MATERIAIS'!B226</f>
        <v>0</v>
      </c>
      <c r="D8" s="16">
        <v>175.99</v>
      </c>
      <c r="E8" s="17">
        <v>66.26</v>
      </c>
      <c r="F8" s="18">
        <f>'[1]XEROX'!N10</f>
        <v>43.268</v>
      </c>
      <c r="G8" s="18">
        <f>'[1]CORRESPONDÊNCIA'!D174</f>
        <v>0</v>
      </c>
      <c r="H8" s="17"/>
      <c r="I8" s="17"/>
      <c r="J8" s="19"/>
      <c r="K8" s="18">
        <f>'[1]AUTOMÓVEL'!D244</f>
        <v>0</v>
      </c>
      <c r="L8" s="17"/>
      <c r="M8" s="18">
        <f>SUM(C8:L8)</f>
        <v>285.51800000000003</v>
      </c>
    </row>
    <row r="9" spans="1:13" s="1" customFormat="1" ht="15">
      <c r="A9" s="64" t="s">
        <v>15</v>
      </c>
      <c r="B9" s="64"/>
      <c r="C9" s="20">
        <f>'[1]MATERIAIS'!B227</f>
        <v>57.56</v>
      </c>
      <c r="D9" s="21">
        <v>282.16</v>
      </c>
      <c r="E9" s="22">
        <v>222.83</v>
      </c>
      <c r="F9" s="23">
        <f>'[1]XEROX'!N11</f>
        <v>476.50600000000003</v>
      </c>
      <c r="G9" s="23">
        <f>'[1]CORRESPONDÊNCIA'!D175</f>
        <v>0</v>
      </c>
      <c r="H9" s="22"/>
      <c r="I9" s="22"/>
      <c r="J9" s="24"/>
      <c r="K9" s="23">
        <f>'[1]AUTOMÓVEL'!D245</f>
        <v>0</v>
      </c>
      <c r="L9" s="22"/>
      <c r="M9" s="23">
        <f aca="true" t="shared" si="0" ref="M9:M18">SUM(C9:L9)</f>
        <v>1039.056</v>
      </c>
    </row>
    <row r="10" spans="1:13" s="1" customFormat="1" ht="15">
      <c r="A10" s="66" t="s">
        <v>16</v>
      </c>
      <c r="B10" s="66"/>
      <c r="C10" s="15">
        <f>'[1]MATERIAIS'!B228</f>
        <v>0</v>
      </c>
      <c r="D10" s="25">
        <v>249.61</v>
      </c>
      <c r="E10" s="26">
        <v>220.3</v>
      </c>
      <c r="F10" s="18">
        <f>'[1]XEROX'!N12</f>
        <v>67.458</v>
      </c>
      <c r="G10" s="27">
        <f>'[1]CORRESPONDÊNCIA'!D176</f>
        <v>0</v>
      </c>
      <c r="H10" s="26"/>
      <c r="I10" s="26"/>
      <c r="J10" s="28"/>
      <c r="K10" s="18">
        <f>'[1]AUTOMÓVEL'!D246</f>
        <v>0</v>
      </c>
      <c r="L10" s="26"/>
      <c r="M10" s="27">
        <f t="shared" si="0"/>
        <v>537.368</v>
      </c>
    </row>
    <row r="11" spans="1:13" s="1" customFormat="1" ht="15">
      <c r="A11" s="64" t="s">
        <v>17</v>
      </c>
      <c r="B11" s="64"/>
      <c r="C11" s="20">
        <f>'[1]MATERIAIS'!B229</f>
        <v>55.67</v>
      </c>
      <c r="D11" s="21">
        <v>0</v>
      </c>
      <c r="E11" s="22">
        <v>41.31</v>
      </c>
      <c r="F11" s="23">
        <f>'[1]XEROX'!N13</f>
        <v>50.16</v>
      </c>
      <c r="G11" s="23">
        <f>'[1]CORRESPONDÊNCIA'!D177</f>
        <v>0</v>
      </c>
      <c r="H11" s="22"/>
      <c r="I11" s="22"/>
      <c r="J11" s="24"/>
      <c r="K11" s="23">
        <f>'[1]AUTOMÓVEL'!D247</f>
        <v>0</v>
      </c>
      <c r="L11" s="22"/>
      <c r="M11" s="23">
        <f t="shared" si="0"/>
        <v>147.14</v>
      </c>
    </row>
    <row r="12" spans="1:13" s="1" customFormat="1" ht="15">
      <c r="A12" s="66" t="s">
        <v>18</v>
      </c>
      <c r="B12" s="66"/>
      <c r="C12" s="15">
        <f>'[1]MATERIAIS'!B230</f>
        <v>0</v>
      </c>
      <c r="D12" s="16">
        <v>0</v>
      </c>
      <c r="E12" s="26">
        <v>136.05</v>
      </c>
      <c r="F12" s="18">
        <f>'[1]XEROX'!N14</f>
        <v>114.62</v>
      </c>
      <c r="G12" s="27">
        <f>'[1]CORRESPONDÊNCIA'!D178</f>
        <v>263.90000000000003</v>
      </c>
      <c r="H12" s="26"/>
      <c r="I12" s="26"/>
      <c r="J12" s="28"/>
      <c r="K12" s="18">
        <f>'[1]AUTOMÓVEL'!D248</f>
        <v>0</v>
      </c>
      <c r="L12" s="26"/>
      <c r="M12" s="27">
        <f t="shared" si="0"/>
        <v>514.57</v>
      </c>
    </row>
    <row r="13" spans="1:13" s="1" customFormat="1" ht="15">
      <c r="A13" s="64" t="s">
        <v>19</v>
      </c>
      <c r="B13" s="64"/>
      <c r="C13" s="20">
        <f>'[1]MATERIAIS'!B231</f>
        <v>0</v>
      </c>
      <c r="D13" s="21">
        <v>243.18</v>
      </c>
      <c r="E13" s="29">
        <v>256.08</v>
      </c>
      <c r="F13" s="23">
        <f>'[1]XEROX'!N15</f>
        <v>69.094</v>
      </c>
      <c r="G13" s="23">
        <f>'[1]CORRESPONDÊNCIA'!D179</f>
        <v>0</v>
      </c>
      <c r="H13" s="29"/>
      <c r="I13" s="29"/>
      <c r="J13" s="30">
        <v>140</v>
      </c>
      <c r="K13" s="23">
        <f>'[1]AUTOMÓVEL'!D249</f>
        <v>22.540000000000003</v>
      </c>
      <c r="L13" s="29"/>
      <c r="M13" s="23">
        <f>SUM(C13:L13)</f>
        <v>730.894</v>
      </c>
    </row>
    <row r="14" spans="1:13" s="1" customFormat="1" ht="15">
      <c r="A14" s="65" t="s">
        <v>20</v>
      </c>
      <c r="B14" s="65"/>
      <c r="C14" s="15">
        <f>'[1]MATERIAIS'!B232</f>
        <v>37.69</v>
      </c>
      <c r="D14" s="31">
        <v>247.89</v>
      </c>
      <c r="E14" s="32">
        <v>229.94</v>
      </c>
      <c r="F14" s="18">
        <f>'[1]XEROX'!N16</f>
        <v>145.398</v>
      </c>
      <c r="G14" s="27">
        <f>'[1]CORRESPONDÊNCIA'!D180</f>
        <v>22.1</v>
      </c>
      <c r="H14" s="32"/>
      <c r="I14" s="32"/>
      <c r="J14" s="33"/>
      <c r="K14" s="18">
        <f>'[1]AUTOMÓVEL'!D250</f>
        <v>0</v>
      </c>
      <c r="L14" s="32"/>
      <c r="M14" s="27">
        <f t="shared" si="0"/>
        <v>683.018</v>
      </c>
    </row>
    <row r="15" spans="1:13" s="1" customFormat="1" ht="15">
      <c r="A15" s="64" t="s">
        <v>21</v>
      </c>
      <c r="B15" s="64"/>
      <c r="C15" s="20">
        <f>'[1]MATERIAIS'!B233</f>
        <v>62.44</v>
      </c>
      <c r="D15" s="21">
        <v>583.81</v>
      </c>
      <c r="E15" s="34">
        <v>253.89</v>
      </c>
      <c r="F15" s="23">
        <f>'[1]XEROX'!N17</f>
        <v>61.868</v>
      </c>
      <c r="G15" s="23">
        <f>'[1]CORRESPONDÊNCIA'!D181</f>
        <v>0</v>
      </c>
      <c r="H15" s="34"/>
      <c r="I15" s="34"/>
      <c r="J15" s="35"/>
      <c r="K15" s="23">
        <f>'[1]AUTOMÓVEL'!D251</f>
        <v>0</v>
      </c>
      <c r="L15" s="34"/>
      <c r="M15" s="23">
        <f t="shared" si="0"/>
        <v>962.008</v>
      </c>
    </row>
    <row r="16" spans="1:13" s="1" customFormat="1" ht="15">
      <c r="A16" s="65" t="s">
        <v>22</v>
      </c>
      <c r="B16" s="65"/>
      <c r="C16" s="15">
        <f>'[1]MATERIAIS'!B234</f>
        <v>103.94</v>
      </c>
      <c r="D16" s="16">
        <v>267.61</v>
      </c>
      <c r="E16" s="32">
        <v>120.13</v>
      </c>
      <c r="F16" s="18">
        <f>'[1]XEROX'!N18</f>
        <v>115.268</v>
      </c>
      <c r="G16" s="27">
        <f>'[1]CORRESPONDÊNCIA'!D182</f>
        <v>0</v>
      </c>
      <c r="H16" s="32"/>
      <c r="I16" s="32"/>
      <c r="J16" s="33"/>
      <c r="K16" s="18">
        <f>'[1]AUTOMÓVEL'!D252</f>
        <v>0</v>
      </c>
      <c r="L16" s="32"/>
      <c r="M16" s="27">
        <f t="shared" si="0"/>
        <v>606.948</v>
      </c>
    </row>
    <row r="17" spans="1:15" ht="15">
      <c r="A17" s="64" t="s">
        <v>23</v>
      </c>
      <c r="B17" s="64"/>
      <c r="C17" s="20">
        <f>'[1]MATERIAIS'!B235</f>
        <v>140.26</v>
      </c>
      <c r="D17" s="21">
        <v>299.79</v>
      </c>
      <c r="E17" s="29">
        <v>192.02</v>
      </c>
      <c r="F17" s="23">
        <f>'[1]XEROX'!N19</f>
        <v>140.452</v>
      </c>
      <c r="G17" s="23">
        <f>'[1]CORRESPONDÊNCIA'!D183</f>
        <v>0</v>
      </c>
      <c r="H17" s="29"/>
      <c r="I17" s="29"/>
      <c r="J17" s="30"/>
      <c r="K17" s="23">
        <f>'[1]AUTOMÓVEL'!D253</f>
        <v>0</v>
      </c>
      <c r="L17" s="29"/>
      <c r="M17" s="23">
        <f t="shared" si="0"/>
        <v>772.522</v>
      </c>
      <c r="O17" s="1"/>
    </row>
    <row r="18" spans="1:15" ht="15">
      <c r="A18" s="76" t="s">
        <v>27</v>
      </c>
      <c r="B18" s="77"/>
      <c r="C18" s="15">
        <f>'[1]MATERIAIS'!B236</f>
        <v>30.01</v>
      </c>
      <c r="D18" s="16">
        <v>239.61</v>
      </c>
      <c r="E18" s="32">
        <v>257.05</v>
      </c>
      <c r="F18" s="18">
        <f>'[1]XEROX'!N20</f>
        <v>66.81</v>
      </c>
      <c r="G18" s="27">
        <f>'[1]CORRESPONDÊNCIA'!D184</f>
        <v>0</v>
      </c>
      <c r="H18" s="32"/>
      <c r="I18" s="32"/>
      <c r="J18" s="33"/>
      <c r="K18" s="18">
        <f>'[1]AUTOMÓVEL'!D254</f>
        <v>0</v>
      </c>
      <c r="L18" s="32"/>
      <c r="M18" s="27">
        <f t="shared" si="0"/>
        <v>593.48</v>
      </c>
      <c r="O18" s="1"/>
    </row>
    <row r="19" spans="1:15" ht="15">
      <c r="A19" s="74" t="s">
        <v>24</v>
      </c>
      <c r="B19" s="75"/>
      <c r="C19" s="20">
        <f>'[1]MATERIAIS'!B243</f>
        <v>0</v>
      </c>
      <c r="D19" s="21">
        <v>0</v>
      </c>
      <c r="E19" s="29">
        <v>98.1</v>
      </c>
      <c r="F19" s="23">
        <f>'[1]XEROX'!N27</f>
        <v>11.22</v>
      </c>
      <c r="G19" s="23">
        <f>'[1]CORRESPONDÊNCIA'!D191</f>
        <v>0</v>
      </c>
      <c r="H19" s="29"/>
      <c r="I19" s="29"/>
      <c r="J19" s="30"/>
      <c r="K19" s="23">
        <f>'[1]AUTOMÓVEL'!D261</f>
        <v>0</v>
      </c>
      <c r="L19" s="29"/>
      <c r="M19" s="23">
        <f>SUM(C19:L19)</f>
        <v>109.32</v>
      </c>
      <c r="O19" s="1"/>
    </row>
    <row r="20" spans="1:15" ht="15">
      <c r="A20" s="36"/>
      <c r="B20" s="37"/>
      <c r="C20" s="37"/>
      <c r="D20" s="37"/>
      <c r="E20" s="37"/>
      <c r="F20" s="37"/>
      <c r="G20" s="37"/>
      <c r="H20" s="37"/>
      <c r="I20" s="37"/>
      <c r="J20" s="38"/>
      <c r="K20" s="37"/>
      <c r="L20" s="38"/>
      <c r="M20" s="39"/>
      <c r="O20" s="1"/>
    </row>
    <row r="21" spans="1:15" ht="15">
      <c r="A21" s="40" t="s">
        <v>25</v>
      </c>
      <c r="B21" s="41"/>
      <c r="C21" s="42">
        <f>SUM(C8:C20)</f>
        <v>487.57</v>
      </c>
      <c r="D21" s="43">
        <f>SUM(D8:D20)</f>
        <v>2589.65</v>
      </c>
      <c r="E21" s="43">
        <f aca="true" t="shared" si="1" ref="E21:K21">SUM(E7:E20)</f>
        <v>2093.96</v>
      </c>
      <c r="F21" s="43">
        <f t="shared" si="1"/>
        <v>1362.122</v>
      </c>
      <c r="G21" s="43">
        <f t="shared" si="1"/>
        <v>286.00000000000006</v>
      </c>
      <c r="H21" s="43">
        <f t="shared" si="1"/>
        <v>0</v>
      </c>
      <c r="I21" s="43">
        <f t="shared" si="1"/>
        <v>0</v>
      </c>
      <c r="J21" s="44">
        <f t="shared" si="1"/>
        <v>140</v>
      </c>
      <c r="K21" s="45">
        <f t="shared" si="1"/>
        <v>22.540000000000003</v>
      </c>
      <c r="L21" s="46">
        <f>SUM(L8:L19)</f>
        <v>0</v>
      </c>
      <c r="M21" s="47">
        <f>SUM(C21:L21)</f>
        <v>6981.842000000001</v>
      </c>
      <c r="O21" s="1"/>
    </row>
    <row r="23" spans="1:15" ht="15">
      <c r="A23" s="48"/>
      <c r="O23" s="50"/>
    </row>
    <row r="24" spans="10:15" ht="15">
      <c r="J24" s="49" t="s">
        <v>26</v>
      </c>
      <c r="O24" s="50"/>
    </row>
    <row r="25" ht="15">
      <c r="I25" s="49"/>
    </row>
    <row r="28" spans="1:2" ht="15">
      <c r="A28" s="50"/>
      <c r="B28" s="52"/>
    </row>
    <row r="29" spans="1:2" ht="14.25">
      <c r="A29" s="53"/>
      <c r="B29" s="52"/>
    </row>
    <row r="30" spans="1:2" ht="15">
      <c r="A30" s="50"/>
      <c r="B30" s="52"/>
    </row>
    <row r="31" spans="1:5" ht="15">
      <c r="A31" s="54"/>
      <c r="B31" s="55"/>
      <c r="D31" s="56"/>
      <c r="E31" s="56"/>
    </row>
    <row r="32" spans="1:5" ht="15">
      <c r="A32" s="54"/>
      <c r="B32" s="55"/>
      <c r="C32" s="56"/>
      <c r="D32" s="56"/>
      <c r="E32" s="56"/>
    </row>
    <row r="33" spans="1:5" ht="15">
      <c r="A33" s="57"/>
      <c r="B33" s="58"/>
      <c r="C33" s="59"/>
      <c r="D33" s="59"/>
      <c r="E33" s="56"/>
    </row>
    <row r="34" spans="1:5" ht="14.25">
      <c r="A34" s="60"/>
      <c r="B34" s="58"/>
      <c r="C34" s="59"/>
      <c r="D34" s="59"/>
      <c r="E34" s="56"/>
    </row>
    <row r="35" spans="1:5" ht="14.25">
      <c r="A35" s="60"/>
      <c r="B35" s="58"/>
      <c r="C35" s="59"/>
      <c r="D35" s="59"/>
      <c r="E35" s="56"/>
    </row>
    <row r="36" spans="1:5" ht="14.25">
      <c r="A36" s="60"/>
      <c r="B36" s="58"/>
      <c r="C36" s="59"/>
      <c r="D36" s="59"/>
      <c r="E36" s="56"/>
    </row>
    <row r="37" spans="1:5" ht="14.25">
      <c r="A37" s="60"/>
      <c r="B37" s="58"/>
      <c r="C37" s="59"/>
      <c r="D37" s="59"/>
      <c r="E37" s="56"/>
    </row>
    <row r="38" spans="1:5" ht="14.25">
      <c r="A38" s="60"/>
      <c r="B38" s="58"/>
      <c r="C38" s="59"/>
      <c r="D38" s="59"/>
      <c r="E38" s="56"/>
    </row>
    <row r="39" spans="1:15" ht="14.25">
      <c r="A39" s="60"/>
      <c r="B39" s="58"/>
      <c r="C39" s="59"/>
      <c r="D39" s="59"/>
      <c r="E39" s="56"/>
      <c r="J39" s="1"/>
      <c r="L39" s="1"/>
      <c r="O39" s="1"/>
    </row>
    <row r="40" spans="1:15" ht="14.25">
      <c r="A40" s="60"/>
      <c r="B40" s="58"/>
      <c r="C40" s="59"/>
      <c r="D40" s="59"/>
      <c r="E40" s="56"/>
      <c r="J40" s="1"/>
      <c r="L40" s="1"/>
      <c r="O40" s="1"/>
    </row>
    <row r="41" spans="1:15" ht="14.25">
      <c r="A41" s="60"/>
      <c r="B41" s="58"/>
      <c r="C41" s="59"/>
      <c r="D41" s="59"/>
      <c r="E41" s="56"/>
      <c r="J41" s="1"/>
      <c r="L41" s="1"/>
      <c r="O41" s="1"/>
    </row>
    <row r="42" spans="1:15" ht="14.25">
      <c r="A42" s="60"/>
      <c r="B42" s="58"/>
      <c r="C42" s="59"/>
      <c r="D42" s="59"/>
      <c r="E42" s="56"/>
      <c r="J42" s="1"/>
      <c r="L42" s="1"/>
      <c r="O42" s="1"/>
    </row>
    <row r="43" spans="1:15" ht="14.25">
      <c r="A43" s="60"/>
      <c r="B43" s="58"/>
      <c r="C43" s="59"/>
      <c r="D43" s="59"/>
      <c r="E43" s="56"/>
      <c r="J43" s="1"/>
      <c r="L43" s="1"/>
      <c r="O43" s="1"/>
    </row>
    <row r="44" spans="1:15" ht="14.25">
      <c r="A44" s="60"/>
      <c r="B44" s="58"/>
      <c r="C44" s="59"/>
      <c r="D44" s="59"/>
      <c r="E44" s="56"/>
      <c r="J44" s="1"/>
      <c r="L44" s="1"/>
      <c r="O44" s="1"/>
    </row>
    <row r="45" spans="1:15" ht="14.25">
      <c r="A45" s="60"/>
      <c r="B45" s="58"/>
      <c r="C45" s="59"/>
      <c r="D45" s="59"/>
      <c r="E45" s="56"/>
      <c r="J45" s="1"/>
      <c r="L45" s="1"/>
      <c r="O45" s="1"/>
    </row>
    <row r="46" spans="1:15" ht="14.25">
      <c r="A46" s="60"/>
      <c r="B46" s="58"/>
      <c r="C46" s="59"/>
      <c r="D46" s="59"/>
      <c r="E46" s="56"/>
      <c r="J46" s="1"/>
      <c r="L46" s="1"/>
      <c r="O46" s="1"/>
    </row>
    <row r="47" spans="1:15" ht="14.25">
      <c r="A47" s="60"/>
      <c r="B47" s="58"/>
      <c r="C47" s="59"/>
      <c r="D47" s="59"/>
      <c r="E47" s="56"/>
      <c r="J47" s="1"/>
      <c r="L47" s="1"/>
      <c r="O47" s="1"/>
    </row>
    <row r="48" spans="1:15" ht="14.25">
      <c r="A48" s="60"/>
      <c r="B48" s="58"/>
      <c r="C48" s="59"/>
      <c r="D48" s="59"/>
      <c r="E48" s="56"/>
      <c r="J48" s="1"/>
      <c r="L48" s="1"/>
      <c r="O48" s="1"/>
    </row>
    <row r="49" spans="1:15" ht="14.25">
      <c r="A49" s="60"/>
      <c r="B49" s="58"/>
      <c r="C49" s="59"/>
      <c r="D49" s="59"/>
      <c r="E49" s="56"/>
      <c r="J49" s="1"/>
      <c r="L49" s="1"/>
      <c r="O49" s="1"/>
    </row>
    <row r="50" spans="1:15" ht="14.25">
      <c r="A50" s="60"/>
      <c r="B50" s="58"/>
      <c r="C50" s="59"/>
      <c r="D50" s="59"/>
      <c r="E50" s="56"/>
      <c r="J50" s="1"/>
      <c r="L50" s="1"/>
      <c r="O50" s="1"/>
    </row>
    <row r="51" spans="1:15" ht="14.25">
      <c r="A51" s="60"/>
      <c r="B51" s="58"/>
      <c r="C51" s="59"/>
      <c r="D51" s="59"/>
      <c r="E51" s="56"/>
      <c r="J51" s="1"/>
      <c r="L51" s="1"/>
      <c r="O51" s="1"/>
    </row>
    <row r="52" spans="1:15" ht="14.25">
      <c r="A52" s="60"/>
      <c r="B52" s="58"/>
      <c r="C52" s="59"/>
      <c r="D52" s="59"/>
      <c r="E52" s="56"/>
      <c r="J52" s="1"/>
      <c r="L52" s="1"/>
      <c r="O52" s="1"/>
    </row>
    <row r="53" spans="1:15" ht="14.25">
      <c r="A53" s="60"/>
      <c r="B53" s="58"/>
      <c r="C53" s="59"/>
      <c r="D53" s="59"/>
      <c r="E53" s="56"/>
      <c r="J53" s="1"/>
      <c r="L53" s="1"/>
      <c r="O53" s="1"/>
    </row>
    <row r="54" spans="1:15" ht="14.25">
      <c r="A54" s="60"/>
      <c r="B54" s="58"/>
      <c r="C54" s="59"/>
      <c r="D54" s="59"/>
      <c r="E54" s="56"/>
      <c r="J54" s="1"/>
      <c r="L54" s="1"/>
      <c r="O54" s="1"/>
    </row>
    <row r="55" spans="1:15" ht="15">
      <c r="A55" s="61"/>
      <c r="B55" s="58"/>
      <c r="C55" s="59"/>
      <c r="D55" s="59"/>
      <c r="E55" s="56"/>
      <c r="J55" s="1"/>
      <c r="L55" s="1"/>
      <c r="O55" s="1"/>
    </row>
    <row r="56" spans="1:15" ht="15">
      <c r="A56" s="62"/>
      <c r="B56" s="52"/>
      <c r="J56" s="1"/>
      <c r="L56" s="1"/>
      <c r="O56" s="1"/>
    </row>
    <row r="57" spans="1:15" ht="15">
      <c r="A57" s="62"/>
      <c r="B57" s="52"/>
      <c r="J57" s="1"/>
      <c r="L57" s="1"/>
      <c r="O57" s="1"/>
    </row>
    <row r="58" spans="1:15" ht="15">
      <c r="A58" s="62"/>
      <c r="B58" s="52"/>
      <c r="J58" s="1"/>
      <c r="L58" s="1"/>
      <c r="O58" s="1"/>
    </row>
    <row r="59" spans="1:15" ht="15">
      <c r="A59" s="63"/>
      <c r="B59" s="52"/>
      <c r="J59" s="1"/>
      <c r="L59" s="1"/>
      <c r="O59" s="1"/>
    </row>
    <row r="60" spans="1:15" ht="15">
      <c r="A60" s="50"/>
      <c r="B60" s="52"/>
      <c r="J60" s="1"/>
      <c r="L60" s="1"/>
      <c r="O60" s="1"/>
    </row>
    <row r="61" spans="1:15" ht="15">
      <c r="A61" s="50"/>
      <c r="J61" s="1"/>
      <c r="L61" s="1"/>
      <c r="O61" s="1"/>
    </row>
  </sheetData>
  <mergeCells count="17">
    <mergeCell ref="A8:B8"/>
    <mergeCell ref="A18:B18"/>
    <mergeCell ref="A2:M2"/>
    <mergeCell ref="A4:C4"/>
    <mergeCell ref="D4:E4"/>
    <mergeCell ref="A6:B6"/>
    <mergeCell ref="A7:B7"/>
    <mergeCell ref="A19:B19"/>
    <mergeCell ref="A15:B15"/>
    <mergeCell ref="A16:B16"/>
    <mergeCell ref="A17:B17"/>
    <mergeCell ref="A9:B9"/>
    <mergeCell ref="A10:B10"/>
    <mergeCell ref="A11:B11"/>
    <mergeCell ref="A12:B12"/>
    <mergeCell ref="A13:B13"/>
    <mergeCell ref="A14:B14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Mauricio Silva Rodolpho</cp:lastModifiedBy>
  <cp:lastPrinted>2014-11-10T16:25:41Z</cp:lastPrinted>
  <dcterms:created xsi:type="dcterms:W3CDTF">2014-11-10T16:23:59Z</dcterms:created>
  <dcterms:modified xsi:type="dcterms:W3CDTF">2014-12-09T12:59:28Z</dcterms:modified>
  <cp:category/>
  <cp:version/>
  <cp:contentType/>
  <cp:contentStatus/>
</cp:coreProperties>
</file>