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20640" windowHeight="9480"/>
  </bookViews>
  <sheets>
    <sheet name="Planilha1" sheetId="1" r:id="rId1"/>
  </sheets>
  <externalReferences>
    <externalReference r:id="rId2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21" i="1"/>
  <c r="J21" i="1"/>
  <c r="I21" i="1"/>
  <c r="H21" i="1"/>
  <c r="E21" i="1"/>
  <c r="D21" i="1"/>
  <c r="K19" i="1"/>
  <c r="G19" i="1"/>
  <c r="F19" i="1"/>
  <c r="C19" i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M15" i="1" s="1"/>
  <c r="K14" i="1"/>
  <c r="G14" i="1"/>
  <c r="F14" i="1"/>
  <c r="C14" i="1"/>
  <c r="K13" i="1"/>
  <c r="G13" i="1"/>
  <c r="F13" i="1"/>
  <c r="C13" i="1"/>
  <c r="K12" i="1"/>
  <c r="G12" i="1"/>
  <c r="F12" i="1"/>
  <c r="C12" i="1"/>
  <c r="K11" i="1"/>
  <c r="G11" i="1"/>
  <c r="F11" i="1"/>
  <c r="C11" i="1"/>
  <c r="K10" i="1"/>
  <c r="G10" i="1"/>
  <c r="F10" i="1"/>
  <c r="C10" i="1"/>
  <c r="K9" i="1"/>
  <c r="G9" i="1"/>
  <c r="F9" i="1"/>
  <c r="C9" i="1"/>
  <c r="K8" i="1"/>
  <c r="G8" i="1"/>
  <c r="F8" i="1"/>
  <c r="C8" i="1"/>
  <c r="M14" i="1" l="1"/>
  <c r="F21" i="1"/>
  <c r="M12" i="1"/>
  <c r="M16" i="1"/>
  <c r="G21" i="1"/>
  <c r="M13" i="1"/>
  <c r="M10" i="1"/>
  <c r="M9" i="1"/>
  <c r="M11" i="1"/>
  <c r="K21" i="1"/>
  <c r="M18" i="1"/>
  <c r="M17" i="1"/>
  <c r="C21" i="1"/>
  <c r="M21" i="1" s="1"/>
  <c r="M19" i="1"/>
</calcChain>
</file>

<file path=xl/sharedStrings.xml><?xml version="1.0" encoding="utf-8"?>
<sst xmlns="http://schemas.openxmlformats.org/spreadsheetml/2006/main" count="42" uniqueCount="31">
  <si>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</si>
  <si>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</si>
  <si>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</si>
  <si>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</si>
  <si>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</si>
  <si>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</si>
  <si>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</si>
  <si>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</si>
  <si>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</si>
  <si>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</si>
  <si>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</si>
  <si>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</si>
  <si>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</si>
  <si>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</si>
  <si>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</si>
  <si>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*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</si>
  <si>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</si>
  <si>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</si>
  <si>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</si>
  <si>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</si>
  <si>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</si>
  <si>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</si>
  <si>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</si>
  <si>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</si>
  <si>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</si>
  <si>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</si>
  <si>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</si>
  <si>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</si>
  <si>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</si>
  <si>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 xml:space="preserve">*Devido a problemas apresentados no computador onde está instalado o sistema de tarifação das ligações feitas via telefonia fixa, </t>
  </si>
  <si>
    <t xml:space="preserve">não foi possível apurar o valor gasto em cada gabinete durante o mês de Julho/2017.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</si>
</sst>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44" fontId="5" fillId="2" borderId="11" xfId="1" applyFont="1" applyFill="1" applyBorder="1" applyProtection="1"/>
    <xf numFmtId="44" fontId="5" fillId="3" borderId="11" xfId="1" applyFont="1" applyFill="1" applyBorder="1" applyProtection="1"/>
    <xf numFmtId="44" fontId="5" fillId="2" borderId="11" xfId="1" applyFont="1" applyFill="1" applyBorder="1" applyAlignment="1" applyProtection="1">
      <alignment horizontal="center"/>
      <protection locked="0"/>
    </xf>
    <xf numFmtId="44" fontId="5" fillId="2" borderId="11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1" xfId="1" applyFont="1" applyFill="1" applyBorder="1" applyProtection="1"/>
    <xf numFmtId="44" fontId="5" fillId="4" borderId="11" xfId="1" applyFont="1" applyFill="1" applyBorder="1" applyAlignment="1" applyProtection="1">
      <alignment horizontal="center"/>
      <protection locked="0"/>
    </xf>
    <xf numFmtId="44" fontId="5" fillId="4" borderId="11" xfId="1" applyFont="1" applyFill="1" applyBorder="1" applyAlignment="1" applyProtection="1">
      <alignment horizontal="left"/>
      <protection locked="0"/>
    </xf>
    <xf numFmtId="44" fontId="5" fillId="4" borderId="11" xfId="1" applyFont="1" applyFill="1" applyBorder="1" applyAlignment="1" applyProtection="1">
      <protection locked="0"/>
    </xf>
    <xf numFmtId="44" fontId="5" fillId="0" borderId="11" xfId="1" applyFont="1" applyFill="1" applyBorder="1" applyAlignment="1" applyProtection="1">
      <alignment horizontal="left"/>
      <protection locked="0"/>
    </xf>
    <xf numFmtId="44" fontId="5" fillId="3" borderId="11" xfId="1" applyFont="1" applyFill="1" applyBorder="1" applyAlignment="1" applyProtection="1">
      <protection locked="0"/>
    </xf>
    <xf numFmtId="44" fontId="5" fillId="0" borderId="11" xfId="1" applyFont="1" applyBorder="1" applyAlignment="1" applyProtection="1">
      <protection locked="0"/>
    </xf>
    <xf numFmtId="44" fontId="5" fillId="0" borderId="11" xfId="1" applyFont="1" applyFill="1" applyBorder="1" applyProtection="1"/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protection locked="0"/>
    </xf>
    <xf numFmtId="44" fontId="5" fillId="0" borderId="11" xfId="1" applyFont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7" fillId="5" borderId="8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2" xfId="0" applyFont="1" applyBorder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ROUPS\ADMINISTRATIVO\MAURICIO\C&#226;mara%20de%20Vereadores\SGGP\RELAT&#211;RIOS%20SGGP%20MESES%20ANTERIORES\Ano%20de%202017\RELAT&#211;RIO%20GERAL%20DESPESAS%20-%20JULH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3.6</v>
          </cell>
        </row>
        <row r="229">
          <cell r="B229">
            <v>3.44</v>
          </cell>
        </row>
        <row r="230">
          <cell r="B230">
            <v>0</v>
          </cell>
        </row>
        <row r="231">
          <cell r="B231">
            <v>19.2</v>
          </cell>
        </row>
        <row r="232">
          <cell r="B232">
            <v>0</v>
          </cell>
        </row>
        <row r="233">
          <cell r="B233">
            <v>19.39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20.49</v>
          </cell>
        </row>
      </sheetData>
      <sheetData sheetId="2">
        <row r="10">
          <cell r="N10">
            <v>28.858000000000001</v>
          </cell>
        </row>
        <row r="11">
          <cell r="N11">
            <v>59.51</v>
          </cell>
        </row>
        <row r="12">
          <cell r="N12">
            <v>31.866</v>
          </cell>
        </row>
        <row r="13">
          <cell r="N13">
            <v>32.119999999999997</v>
          </cell>
        </row>
        <row r="14">
          <cell r="N14">
            <v>31.945999999999998</v>
          </cell>
        </row>
        <row r="15">
          <cell r="N15">
            <v>27.286000000000001</v>
          </cell>
        </row>
        <row r="16">
          <cell r="N16">
            <v>17.27</v>
          </cell>
        </row>
        <row r="17">
          <cell r="N17">
            <v>25.417999999999999</v>
          </cell>
        </row>
        <row r="18">
          <cell r="N18">
            <v>78.506</v>
          </cell>
        </row>
        <row r="19">
          <cell r="N19">
            <v>143.49799999999999</v>
          </cell>
        </row>
        <row r="20">
          <cell r="N20">
            <v>30.544</v>
          </cell>
        </row>
        <row r="27">
          <cell r="N27">
            <v>48.314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1.3800000000000001</v>
          </cell>
        </row>
        <row r="254">
          <cell r="D254">
            <v>0</v>
          </cell>
        </row>
        <row r="261">
          <cell r="D261">
            <v>3.22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activeCell="M8" sqref="M8"/>
    </sheetView>
  </sheetViews>
  <sheetFormatPr defaultRowHeight="12" x14ac:dyDescent="0.2"/>
  <cols>
    <col min="1" max="1" width="9.140625" style="1"/>
    <col min="2" max="2" width="16.7109375" style="1" customWidth="1"/>
    <col min="3" max="3" width="13.85546875" style="1" customWidth="1"/>
    <col min="4" max="4" width="15.85546875" style="1" customWidth="1"/>
    <col min="5" max="5" width="9.5703125" style="1" customWidth="1"/>
    <col min="6" max="6" width="14.28515625" style="1" customWidth="1"/>
    <col min="7" max="7" width="9.7109375" style="1" customWidth="1"/>
    <col min="8" max="8" width="9.28515625" style="1" customWidth="1"/>
    <col min="9" max="9" width="9" style="1" customWidth="1"/>
    <col min="10" max="10" width="13.7109375" style="3" customWidth="1"/>
    <col min="11" max="11" width="12.140625" style="1" customWidth="1"/>
    <col min="12" max="12" width="10.85546875" style="3" customWidth="1"/>
    <col min="13" max="13" width="15" style="1" customWidth="1"/>
    <col min="14" max="14" width="9.140625" style="1"/>
    <col min="15" max="15" width="25.85546875" style="2" customWidth="1"/>
    <col min="16" max="16384" width="9.140625" style="1"/>
  </cols>
  <sheetData>
    <row r="2" spans="1:15" ht="14.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5" ht="15.75" x14ac:dyDescent="0.25">
      <c r="A4" s="46" t="s">
        <v>0</v>
      </c>
      <c r="B4" s="46"/>
      <c r="C4" s="46"/>
      <c r="D4" s="47">
        <v>42917</v>
      </c>
      <c r="E4" s="47"/>
      <c r="F4" s="48"/>
      <c r="G4" s="48"/>
      <c r="H4" s="48"/>
      <c r="I4" s="48"/>
      <c r="J4" s="49"/>
      <c r="K4" s="48"/>
      <c r="L4" s="49"/>
      <c r="M4" s="48"/>
    </row>
    <row r="5" spans="1:15" ht="15" x14ac:dyDescent="0.2">
      <c r="A5" s="50"/>
      <c r="B5" s="50"/>
      <c r="C5" s="50"/>
      <c r="D5" s="50" t="s">
        <v>1</v>
      </c>
      <c r="E5" s="50"/>
      <c r="F5" s="50"/>
      <c r="G5" s="50"/>
      <c r="H5" s="50"/>
      <c r="I5" s="50"/>
      <c r="J5" s="51"/>
      <c r="K5" s="50"/>
      <c r="L5" s="51"/>
      <c r="M5" s="50"/>
    </row>
    <row r="6" spans="1:15" s="4" customFormat="1" ht="59.25" customHeight="1" x14ac:dyDescent="0.25">
      <c r="A6" s="60" t="s">
        <v>2</v>
      </c>
      <c r="B6" s="61"/>
      <c r="C6" s="62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10</v>
      </c>
      <c r="K6" s="64" t="s">
        <v>11</v>
      </c>
      <c r="L6" s="65" t="s">
        <v>12</v>
      </c>
      <c r="M6" s="66" t="s">
        <v>13</v>
      </c>
      <c r="O6" s="5"/>
    </row>
    <row r="7" spans="1:15" ht="15" x14ac:dyDescent="0.2">
      <c r="A7" s="52"/>
      <c r="B7" s="53"/>
      <c r="C7" s="54"/>
      <c r="D7" s="55"/>
      <c r="E7" s="56"/>
      <c r="F7" s="55"/>
      <c r="G7" s="55"/>
      <c r="H7" s="55"/>
      <c r="I7" s="55"/>
      <c r="J7" s="57"/>
      <c r="K7" s="58"/>
      <c r="L7" s="59"/>
      <c r="M7" s="55"/>
    </row>
    <row r="8" spans="1:15" ht="14.25" x14ac:dyDescent="0.2">
      <c r="A8" s="16" t="s">
        <v>14</v>
      </c>
      <c r="B8" s="16"/>
      <c r="C8" s="17">
        <f>[1]MATERIAIS!B226</f>
        <v>0</v>
      </c>
      <c r="D8" s="18">
        <v>165.63</v>
      </c>
      <c r="E8" s="19" t="s">
        <v>15</v>
      </c>
      <c r="F8" s="17">
        <f>[1]XEROX!N10</f>
        <v>28.858000000000001</v>
      </c>
      <c r="G8" s="17">
        <f>[1]CORRESPONDÊNCIA!D174</f>
        <v>0</v>
      </c>
      <c r="H8" s="23">
        <v>0</v>
      </c>
      <c r="I8" s="20">
        <v>0</v>
      </c>
      <c r="J8" s="23">
        <v>0</v>
      </c>
      <c r="K8" s="17">
        <f>[1]AUTOMÓVEL!D244</f>
        <v>0</v>
      </c>
      <c r="L8" s="20">
        <v>0</v>
      </c>
      <c r="M8" s="17">
        <f>SUM(C8:L8)</f>
        <v>194.488</v>
      </c>
    </row>
    <row r="9" spans="1:15" ht="14.25" x14ac:dyDescent="0.2">
      <c r="A9" s="21" t="s">
        <v>16</v>
      </c>
      <c r="B9" s="21"/>
      <c r="C9" s="22">
        <f>[1]MATERIAIS!B227</f>
        <v>0</v>
      </c>
      <c r="D9" s="22">
        <v>0</v>
      </c>
      <c r="E9" s="23" t="s">
        <v>15</v>
      </c>
      <c r="F9" s="24">
        <f>[1]XEROX!N11</f>
        <v>59.51</v>
      </c>
      <c r="G9" s="25">
        <f>[1]CORRESPONDÊNCIA!D175</f>
        <v>0</v>
      </c>
      <c r="H9" s="25">
        <v>0</v>
      </c>
      <c r="I9" s="25">
        <v>0</v>
      </c>
      <c r="J9" s="25">
        <v>0</v>
      </c>
      <c r="K9" s="25">
        <f>[1]AUTOMÓVEL!D245</f>
        <v>0</v>
      </c>
      <c r="L9" s="25">
        <v>0</v>
      </c>
      <c r="M9" s="22">
        <f t="shared" ref="M9:M18" si="0">SUM(C9:L9)</f>
        <v>59.51</v>
      </c>
    </row>
    <row r="10" spans="1:15" ht="14.25" x14ac:dyDescent="0.2">
      <c r="A10" s="16" t="s">
        <v>17</v>
      </c>
      <c r="B10" s="16"/>
      <c r="C10" s="17">
        <f>[1]MATERIAIS!B228</f>
        <v>3.6</v>
      </c>
      <c r="D10" s="26">
        <v>161.74</v>
      </c>
      <c r="E10" s="19" t="s">
        <v>15</v>
      </c>
      <c r="F10" s="17">
        <f>[1]XEROX!N12</f>
        <v>31.866</v>
      </c>
      <c r="G10" s="17">
        <f>[1]CORRESPONDÊNCIA!D176</f>
        <v>0</v>
      </c>
      <c r="H10" s="27">
        <v>0</v>
      </c>
      <c r="I10" s="28">
        <v>0</v>
      </c>
      <c r="J10" s="20">
        <v>0</v>
      </c>
      <c r="K10" s="17">
        <f>[1]AUTOMÓVEL!D246</f>
        <v>0</v>
      </c>
      <c r="L10" s="28">
        <v>0</v>
      </c>
      <c r="M10" s="29">
        <f t="shared" si="0"/>
        <v>197.20600000000002</v>
      </c>
    </row>
    <row r="11" spans="1:15" ht="14.25" x14ac:dyDescent="0.2">
      <c r="A11" s="21" t="s">
        <v>18</v>
      </c>
      <c r="B11" s="21"/>
      <c r="C11" s="22">
        <f>[1]MATERIAIS!B229</f>
        <v>3.44</v>
      </c>
      <c r="D11" s="22">
        <v>0</v>
      </c>
      <c r="E11" s="23" t="s">
        <v>15</v>
      </c>
      <c r="F11" s="24">
        <f>[1]XEROX!N13</f>
        <v>32.119999999999997</v>
      </c>
      <c r="G11" s="25">
        <f>[1]CORRESPONDÊNCIA!D177</f>
        <v>0</v>
      </c>
      <c r="H11" s="25">
        <v>0</v>
      </c>
      <c r="I11" s="25">
        <v>0</v>
      </c>
      <c r="J11" s="25">
        <v>0</v>
      </c>
      <c r="K11" s="25">
        <f>[1]AUTOMÓVEL!D247</f>
        <v>0</v>
      </c>
      <c r="L11" s="25">
        <v>0</v>
      </c>
      <c r="M11" s="22">
        <f t="shared" si="0"/>
        <v>35.559999999999995</v>
      </c>
    </row>
    <row r="12" spans="1:15" ht="14.25" x14ac:dyDescent="0.2">
      <c r="A12" s="30" t="s">
        <v>19</v>
      </c>
      <c r="B12" s="30"/>
      <c r="C12" s="17">
        <f>[1]MATERIAIS!B230</f>
        <v>0</v>
      </c>
      <c r="D12" s="17">
        <v>0</v>
      </c>
      <c r="E12" s="19" t="s">
        <v>15</v>
      </c>
      <c r="F12" s="17">
        <f>[1]XEROX!N14</f>
        <v>31.945999999999998</v>
      </c>
      <c r="G12" s="17">
        <f>[1]CORRESPONDÊNCIA!D178</f>
        <v>0</v>
      </c>
      <c r="H12" s="27">
        <v>0</v>
      </c>
      <c r="I12" s="28">
        <v>0</v>
      </c>
      <c r="J12" s="28">
        <v>0</v>
      </c>
      <c r="K12" s="17">
        <f>[1]AUTOMÓVEL!D248</f>
        <v>0</v>
      </c>
      <c r="L12" s="28">
        <v>0</v>
      </c>
      <c r="M12" s="29">
        <f t="shared" si="0"/>
        <v>31.945999999999998</v>
      </c>
    </row>
    <row r="13" spans="1:15" ht="14.25" x14ac:dyDescent="0.2">
      <c r="A13" s="21" t="s">
        <v>20</v>
      </c>
      <c r="B13" s="21"/>
      <c r="C13" s="22">
        <f>[1]MATERIAIS!B231</f>
        <v>19.2</v>
      </c>
      <c r="D13" s="22">
        <v>161.57</v>
      </c>
      <c r="E13" s="23" t="s">
        <v>15</v>
      </c>
      <c r="F13" s="24">
        <f>[1]XEROX!N15</f>
        <v>27.286000000000001</v>
      </c>
      <c r="G13" s="24">
        <f>[1]CORRESPONDÊNCIA!D179</f>
        <v>0</v>
      </c>
      <c r="H13" s="25">
        <v>0</v>
      </c>
      <c r="I13" s="24">
        <v>0</v>
      </c>
      <c r="J13" s="24">
        <v>0</v>
      </c>
      <c r="K13" s="24">
        <f>[1]AUTOMÓVEL!D249</f>
        <v>0</v>
      </c>
      <c r="L13" s="24">
        <v>0</v>
      </c>
      <c r="M13" s="22">
        <f>SUM(C13:L13)</f>
        <v>208.05599999999998</v>
      </c>
    </row>
    <row r="14" spans="1:15" ht="14.25" x14ac:dyDescent="0.2">
      <c r="A14" s="31" t="s">
        <v>21</v>
      </c>
      <c r="B14" s="31"/>
      <c r="C14" s="17">
        <f>[1]MATERIAIS!B232</f>
        <v>0</v>
      </c>
      <c r="D14" s="17">
        <v>0</v>
      </c>
      <c r="E14" s="19" t="s">
        <v>15</v>
      </c>
      <c r="F14" s="17">
        <f>[1]XEROX!N16</f>
        <v>17.27</v>
      </c>
      <c r="G14" s="17">
        <f>[1]CORRESPONDÊNCIA!D180</f>
        <v>0</v>
      </c>
      <c r="H14" s="27">
        <v>0</v>
      </c>
      <c r="I14" s="32">
        <v>0</v>
      </c>
      <c r="J14" s="32">
        <v>0</v>
      </c>
      <c r="K14" s="17">
        <f>[1]AUTOMÓVEL!D250</f>
        <v>0</v>
      </c>
      <c r="L14" s="32">
        <v>0</v>
      </c>
      <c r="M14" s="29">
        <f t="shared" si="0"/>
        <v>17.27</v>
      </c>
    </row>
    <row r="15" spans="1:15" ht="14.25" x14ac:dyDescent="0.2">
      <c r="A15" s="21" t="s">
        <v>22</v>
      </c>
      <c r="B15" s="21"/>
      <c r="C15" s="22">
        <f>[1]MATERIAIS!B233</f>
        <v>19.39</v>
      </c>
      <c r="D15" s="22">
        <v>0</v>
      </c>
      <c r="E15" s="23" t="s">
        <v>15</v>
      </c>
      <c r="F15" s="24">
        <f>[1]XEROX!N17</f>
        <v>25.417999999999999</v>
      </c>
      <c r="G15" s="23">
        <f>[1]CORRESPONDÊNCIA!D181</f>
        <v>0</v>
      </c>
      <c r="H15" s="25">
        <v>0</v>
      </c>
      <c r="I15" s="23">
        <v>0</v>
      </c>
      <c r="J15" s="23">
        <v>0</v>
      </c>
      <c r="K15" s="23">
        <f>[1]AUTOMÓVEL!D251</f>
        <v>0</v>
      </c>
      <c r="L15" s="23">
        <v>0</v>
      </c>
      <c r="M15" s="22">
        <f t="shared" si="0"/>
        <v>44.808</v>
      </c>
    </row>
    <row r="16" spans="1:15" ht="14.25" x14ac:dyDescent="0.2">
      <c r="A16" s="30" t="s">
        <v>23</v>
      </c>
      <c r="B16" s="30"/>
      <c r="C16" s="17">
        <f>[1]MATERIAIS!B234</f>
        <v>0</v>
      </c>
      <c r="D16" s="20">
        <v>161.47</v>
      </c>
      <c r="E16" s="19" t="s">
        <v>15</v>
      </c>
      <c r="F16" s="17">
        <f>[1]XEROX!N18</f>
        <v>78.506</v>
      </c>
      <c r="G16" s="17">
        <f>[1]CORRESPONDÊNCIA!D182</f>
        <v>0</v>
      </c>
      <c r="H16" s="27">
        <v>0</v>
      </c>
      <c r="I16" s="23">
        <v>0</v>
      </c>
      <c r="J16" s="32">
        <v>-140</v>
      </c>
      <c r="K16" s="17">
        <f>[1]AUTOMÓVEL!D252</f>
        <v>0</v>
      </c>
      <c r="L16" s="32">
        <v>0</v>
      </c>
      <c r="M16" s="29">
        <f t="shared" si="0"/>
        <v>99.975999999999999</v>
      </c>
    </row>
    <row r="17" spans="1:15" ht="14.25" x14ac:dyDescent="0.2">
      <c r="A17" s="21" t="s">
        <v>24</v>
      </c>
      <c r="B17" s="21"/>
      <c r="C17" s="22">
        <f>[1]MATERIAIS!B235</f>
        <v>0</v>
      </c>
      <c r="D17" s="24">
        <v>169.88</v>
      </c>
      <c r="E17" s="23" t="s">
        <v>15</v>
      </c>
      <c r="F17" s="24">
        <f>[1]XEROX!N19</f>
        <v>143.49799999999999</v>
      </c>
      <c r="G17" s="24">
        <f>[1]CORRESPONDÊNCIA!D183</f>
        <v>0</v>
      </c>
      <c r="H17" s="25">
        <v>0</v>
      </c>
      <c r="I17" s="24">
        <v>0</v>
      </c>
      <c r="J17" s="24">
        <v>0</v>
      </c>
      <c r="K17" s="24">
        <f>[1]AUTOMÓVEL!D253</f>
        <v>1.3800000000000001</v>
      </c>
      <c r="L17" s="24">
        <v>0</v>
      </c>
      <c r="M17" s="22">
        <f t="shared" si="0"/>
        <v>314.75799999999998</v>
      </c>
    </row>
    <row r="18" spans="1:15" ht="14.25" x14ac:dyDescent="0.2">
      <c r="A18" s="16" t="s">
        <v>25</v>
      </c>
      <c r="B18" s="16"/>
      <c r="C18" s="17">
        <f>[1]MATERIAIS!B236</f>
        <v>0</v>
      </c>
      <c r="D18" s="17">
        <v>0</v>
      </c>
      <c r="E18" s="19" t="s">
        <v>15</v>
      </c>
      <c r="F18" s="17">
        <f>[1]XEROX!N20</f>
        <v>30.544</v>
      </c>
      <c r="G18" s="17">
        <f>[1]CORRESPONDÊNCIA!D184</f>
        <v>0</v>
      </c>
      <c r="H18" s="27">
        <v>0</v>
      </c>
      <c r="I18" s="32">
        <v>0</v>
      </c>
      <c r="J18" s="32">
        <v>0</v>
      </c>
      <c r="K18" s="17">
        <f>[1]AUTOMÓVEL!D254</f>
        <v>0</v>
      </c>
      <c r="L18" s="32">
        <v>0</v>
      </c>
      <c r="M18" s="29">
        <f t="shared" si="0"/>
        <v>30.544</v>
      </c>
    </row>
    <row r="19" spans="1:15" ht="14.25" x14ac:dyDescent="0.2">
      <c r="A19" s="33" t="s">
        <v>26</v>
      </c>
      <c r="B19" s="33"/>
      <c r="C19" s="22">
        <f>[1]MATERIAIS!B243</f>
        <v>20.49</v>
      </c>
      <c r="D19" s="22">
        <v>0</v>
      </c>
      <c r="E19" s="23" t="s">
        <v>15</v>
      </c>
      <c r="F19" s="24">
        <f>[1]XEROX!N27</f>
        <v>48.314</v>
      </c>
      <c r="G19" s="24">
        <f>[1]CORRESPONDÊNCIA!D191</f>
        <v>0</v>
      </c>
      <c r="H19" s="25">
        <v>0</v>
      </c>
      <c r="I19" s="24">
        <v>0</v>
      </c>
      <c r="J19" s="24">
        <v>0</v>
      </c>
      <c r="K19" s="24">
        <f>[1]AUTOMÓVEL!D261</f>
        <v>3.22</v>
      </c>
      <c r="L19" s="24">
        <v>0</v>
      </c>
      <c r="M19" s="22">
        <f>SUM(C19:L19)</f>
        <v>72.024000000000001</v>
      </c>
    </row>
    <row r="20" spans="1:15" ht="14.25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6"/>
      <c r="K20" s="35"/>
      <c r="L20" s="36"/>
      <c r="M20" s="37"/>
    </row>
    <row r="21" spans="1:15" ht="15" x14ac:dyDescent="0.25">
      <c r="A21" s="38" t="s">
        <v>27</v>
      </c>
      <c r="B21" s="39"/>
      <c r="C21" s="40">
        <f>SUM(C8:C20)</f>
        <v>66.11999999999999</v>
      </c>
      <c r="D21" s="41">
        <f>SUM(D8:D20)</f>
        <v>820.29</v>
      </c>
      <c r="E21" s="41">
        <f t="shared" ref="E21:K21" si="1">SUM(E7:E20)</f>
        <v>0</v>
      </c>
      <c r="F21" s="41">
        <f t="shared" si="1"/>
        <v>555.13599999999997</v>
      </c>
      <c r="G21" s="41">
        <f t="shared" si="1"/>
        <v>0</v>
      </c>
      <c r="H21" s="41">
        <f t="shared" si="1"/>
        <v>0</v>
      </c>
      <c r="I21" s="41">
        <f t="shared" si="1"/>
        <v>0</v>
      </c>
      <c r="J21" s="42">
        <f t="shared" si="1"/>
        <v>-140</v>
      </c>
      <c r="K21" s="43">
        <f t="shared" si="1"/>
        <v>4.6000000000000005</v>
      </c>
      <c r="L21" s="44">
        <f>SUM(L8:L19)</f>
        <v>0</v>
      </c>
      <c r="M21" s="45">
        <f>SUM(C21:L21)</f>
        <v>1306.1459999999997</v>
      </c>
    </row>
    <row r="22" spans="1:15" ht="15" x14ac:dyDescent="0.2">
      <c r="A22" s="50"/>
      <c r="B22" s="50"/>
      <c r="C22" s="50"/>
      <c r="D22" s="50"/>
      <c r="E22" s="50"/>
      <c r="F22" s="50" t="s">
        <v>28</v>
      </c>
      <c r="G22" s="50"/>
      <c r="H22" s="50"/>
      <c r="I22" s="50"/>
      <c r="J22" s="51"/>
      <c r="K22" s="50"/>
      <c r="L22" s="51"/>
      <c r="M22" s="50"/>
    </row>
    <row r="23" spans="1:15" ht="15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1"/>
      <c r="K23" s="50"/>
      <c r="L23" s="51"/>
      <c r="M23" s="50"/>
      <c r="O23" s="6"/>
    </row>
    <row r="24" spans="1:15" ht="15" x14ac:dyDescent="0.2">
      <c r="A24" s="67" t="s">
        <v>29</v>
      </c>
      <c r="B24" s="67"/>
      <c r="C24" s="67"/>
      <c r="D24" s="67"/>
      <c r="E24" s="67"/>
      <c r="F24" s="67"/>
      <c r="G24" s="67"/>
      <c r="H24" s="67"/>
      <c r="I24" s="67"/>
      <c r="J24" s="68"/>
      <c r="K24" s="67"/>
      <c r="L24" s="51"/>
      <c r="M24" s="50"/>
      <c r="O24" s="6"/>
    </row>
    <row r="25" spans="1:15" ht="15" x14ac:dyDescent="0.2">
      <c r="A25" s="67" t="s">
        <v>30</v>
      </c>
      <c r="B25" s="67"/>
      <c r="C25" s="67"/>
      <c r="D25" s="67"/>
      <c r="E25" s="67"/>
      <c r="F25" s="67"/>
      <c r="G25" s="67"/>
      <c r="H25" s="67"/>
      <c r="I25" s="68"/>
      <c r="J25" s="68"/>
      <c r="K25" s="67"/>
      <c r="L25" s="51"/>
      <c r="M25" s="50"/>
    </row>
    <row r="28" spans="1:15" x14ac:dyDescent="0.2">
      <c r="A28" s="6"/>
      <c r="B28" s="7"/>
    </row>
    <row r="29" spans="1:15" ht="14.25" x14ac:dyDescent="0.2">
      <c r="A29" s="8"/>
      <c r="B29" s="9"/>
      <c r="C29" s="10"/>
      <c r="D29" s="10"/>
      <c r="E29" s="11"/>
    </row>
    <row r="30" spans="1:15" ht="14.25" x14ac:dyDescent="0.2">
      <c r="A30" s="8"/>
      <c r="B30" s="9"/>
      <c r="C30" s="10"/>
      <c r="D30" s="10"/>
      <c r="E30" s="11"/>
    </row>
    <row r="31" spans="1:15" ht="14.25" x14ac:dyDescent="0.2">
      <c r="A31" s="8"/>
      <c r="B31" s="9"/>
      <c r="C31" s="10"/>
      <c r="D31" s="10"/>
      <c r="E31" s="11"/>
    </row>
    <row r="32" spans="1:15" ht="14.25" x14ac:dyDescent="0.2">
      <c r="A32" s="8"/>
      <c r="B32" s="9"/>
      <c r="C32" s="10"/>
      <c r="D32" s="10"/>
      <c r="E32" s="11"/>
    </row>
    <row r="33" spans="1:5" ht="14.25" x14ac:dyDescent="0.2">
      <c r="A33" s="8"/>
      <c r="B33" s="9"/>
      <c r="C33" s="10"/>
      <c r="D33" s="10"/>
      <c r="E33" s="11"/>
    </row>
    <row r="34" spans="1:5" ht="14.25" x14ac:dyDescent="0.2">
      <c r="A34" s="8"/>
      <c r="B34" s="9"/>
      <c r="C34" s="10"/>
      <c r="D34" s="10"/>
      <c r="E34" s="11"/>
    </row>
    <row r="35" spans="1:5" ht="14.25" x14ac:dyDescent="0.2">
      <c r="A35" s="8"/>
      <c r="B35" s="9"/>
      <c r="C35" s="10"/>
      <c r="D35" s="10"/>
      <c r="E35" s="11"/>
    </row>
    <row r="36" spans="1:5" ht="14.25" x14ac:dyDescent="0.2">
      <c r="A36" s="8"/>
      <c r="B36" s="9"/>
      <c r="C36" s="10"/>
      <c r="D36" s="10"/>
      <c r="E36" s="11"/>
    </row>
    <row r="37" spans="1:5" ht="14.25" x14ac:dyDescent="0.2">
      <c r="A37" s="8"/>
      <c r="B37" s="9"/>
      <c r="C37" s="10"/>
      <c r="D37" s="10"/>
      <c r="E37" s="11"/>
    </row>
    <row r="38" spans="1:5" ht="14.25" x14ac:dyDescent="0.2">
      <c r="A38" s="8"/>
      <c r="B38" s="9"/>
      <c r="C38" s="10"/>
      <c r="D38" s="10"/>
      <c r="E38" s="11"/>
    </row>
    <row r="39" spans="1:5" ht="14.25" x14ac:dyDescent="0.2">
      <c r="A39" s="8"/>
      <c r="B39" s="9"/>
      <c r="C39" s="10"/>
      <c r="D39" s="10"/>
      <c r="E39" s="11"/>
    </row>
    <row r="40" spans="1:5" ht="14.25" x14ac:dyDescent="0.2">
      <c r="A40" s="8"/>
      <c r="B40" s="9"/>
      <c r="C40" s="10"/>
      <c r="D40" s="10"/>
      <c r="E40" s="11"/>
    </row>
    <row r="41" spans="1:5" ht="15" x14ac:dyDescent="0.25">
      <c r="A41" s="12"/>
      <c r="B41" s="9"/>
      <c r="C41" s="10"/>
      <c r="D41" s="10"/>
      <c r="E41" s="11"/>
    </row>
    <row r="42" spans="1:5" x14ac:dyDescent="0.2">
      <c r="A42" s="13"/>
      <c r="B42" s="7"/>
    </row>
    <row r="43" spans="1:5" x14ac:dyDescent="0.2">
      <c r="A43" s="13"/>
      <c r="B43" s="7"/>
    </row>
    <row r="44" spans="1:5" x14ac:dyDescent="0.2">
      <c r="A44" s="13"/>
      <c r="B44" s="7"/>
    </row>
    <row r="45" spans="1:5" x14ac:dyDescent="0.2">
      <c r="A45" s="14"/>
      <c r="B45" s="7"/>
    </row>
    <row r="46" spans="1:5" x14ac:dyDescent="0.2">
      <c r="A46" s="6"/>
      <c r="B46" s="7"/>
    </row>
    <row r="47" spans="1:5" x14ac:dyDescent="0.2">
      <c r="A47" s="6"/>
    </row>
  </sheetData>
  <mergeCells count="16">
    <mergeCell ref="A8:B8"/>
    <mergeCell ref="A2:M2"/>
    <mergeCell ref="A4:C4"/>
    <mergeCell ref="D4:E4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Tiago Rosario de Santana</cp:lastModifiedBy>
  <dcterms:created xsi:type="dcterms:W3CDTF">2017-08-16T16:56:59Z</dcterms:created>
  <dcterms:modified xsi:type="dcterms:W3CDTF">2017-08-17T18:52:31Z</dcterms:modified>
</cp:coreProperties>
</file>