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K21" i="1" s="1"/>
  <c r="G8" i="1"/>
  <c r="G21" i="1" s="1"/>
  <c r="F8" i="1"/>
  <c r="F21" i="1" s="1"/>
  <c r="C8" i="1"/>
  <c r="C21" i="1" s="1"/>
  <c r="M9" i="1" l="1"/>
  <c r="M11" i="1"/>
  <c r="M13" i="1"/>
  <c r="M16" i="1"/>
  <c r="M18" i="1"/>
  <c r="M19" i="1"/>
  <c r="M21" i="1"/>
  <c r="M10" i="1"/>
  <c r="M12" i="1"/>
  <c r="M14" i="1"/>
  <c r="M15" i="1"/>
  <c r="M17" i="1"/>
  <c r="M8" i="1"/>
</calcChain>
</file>

<file path=xl/sharedStrings.xml><?xml version="1.0" encoding="utf-8"?>
<sst xmlns="http://schemas.openxmlformats.org/spreadsheetml/2006/main" count="29" uniqueCount="29">
  <si>
    <t>RESUMO DAS DESPESAS</t>
  </si>
  <si>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</si>
  <si>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</si>
  <si>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</si>
  <si>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</si>
  <si>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</si>
  <si>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</si>
  <si>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</si>
  <si>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</si>
  <si>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</si>
  <si>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</si>
  <si>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</si>
  <si>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</si>
  <si>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</si>
  <si>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</si>
  <si>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</si>
  <si>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</si>
  <si>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</si>
  <si>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Juraszek</t>
  </si>
  <si>
    <t>Hideraldo Colle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</si>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</sst>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JULH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60.260000000000005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2.42</v>
          </cell>
        </row>
        <row r="232">
          <cell r="B232">
            <v>18.79</v>
          </cell>
        </row>
        <row r="233">
          <cell r="B233">
            <v>1.18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57.32</v>
          </cell>
        </row>
        <row r="243">
          <cell r="B243">
            <v>0</v>
          </cell>
        </row>
      </sheetData>
      <sheetData sheetId="2">
        <row r="10">
          <cell r="N10">
            <v>51.716000000000001</v>
          </cell>
        </row>
        <row r="11">
          <cell r="N11">
            <v>58.762</v>
          </cell>
        </row>
        <row r="12">
          <cell r="N12">
            <v>28.238</v>
          </cell>
        </row>
        <row r="13">
          <cell r="N13">
            <v>105.34399999999999</v>
          </cell>
        </row>
        <row r="14">
          <cell r="N14">
            <v>94.451999999999998</v>
          </cell>
        </row>
        <row r="15">
          <cell r="N15">
            <v>120.82</v>
          </cell>
        </row>
        <row r="16">
          <cell r="N16">
            <v>56.436</v>
          </cell>
        </row>
        <row r="17">
          <cell r="N17">
            <v>40.911999999999999</v>
          </cell>
        </row>
        <row r="18">
          <cell r="N18">
            <v>21.636000000000003</v>
          </cell>
        </row>
        <row r="19">
          <cell r="N19">
            <v>4.1440000000000001</v>
          </cell>
        </row>
        <row r="20">
          <cell r="N20">
            <v>87.647999999999996</v>
          </cell>
        </row>
        <row r="27">
          <cell r="N27">
            <v>7.4079999999999995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58.788000000000004</v>
          </cell>
        </row>
        <row r="247">
          <cell r="D247">
            <v>0</v>
          </cell>
        </row>
        <row r="248">
          <cell r="D248">
            <v>58.788000000000004</v>
          </cell>
        </row>
        <row r="249">
          <cell r="D249">
            <v>0</v>
          </cell>
        </row>
        <row r="250">
          <cell r="D250">
            <v>58.788000000000004</v>
          </cell>
        </row>
        <row r="251">
          <cell r="D251">
            <v>58.788000000000004</v>
          </cell>
        </row>
        <row r="252">
          <cell r="D252">
            <v>0</v>
          </cell>
        </row>
        <row r="253">
          <cell r="D253">
            <v>238.64800000000002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4" workbookViewId="0">
      <selection activeCell="G26" sqref="G26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42522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2</v>
      </c>
    </row>
    <row r="6" spans="1:15" s="16" customFormat="1" ht="59.25" customHeight="1" x14ac:dyDescent="0.25">
      <c r="A6" s="9" t="s">
        <v>3</v>
      </c>
      <c r="B6" s="10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4" t="s">
        <v>13</v>
      </c>
      <c r="M6" s="15" t="s">
        <v>14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15</v>
      </c>
      <c r="B8" s="26"/>
      <c r="C8" s="27">
        <f>[1]MATERIAIS!B226</f>
        <v>0</v>
      </c>
      <c r="D8" s="28">
        <v>201.52066666666667</v>
      </c>
      <c r="E8" s="29">
        <v>2.46</v>
      </c>
      <c r="F8" s="30">
        <f>[1]XEROX!N10</f>
        <v>51.716000000000001</v>
      </c>
      <c r="G8" s="30">
        <f>[1]CORRESPONDÊNCIA!D174</f>
        <v>0</v>
      </c>
      <c r="H8" s="29"/>
      <c r="I8" s="29"/>
      <c r="J8" s="31"/>
      <c r="K8" s="30">
        <f>[1]AUTOMÓVEL!D244</f>
        <v>0</v>
      </c>
      <c r="L8" s="29"/>
      <c r="M8" s="30">
        <f>SUM(C8:L8)</f>
        <v>255.69666666666669</v>
      </c>
    </row>
    <row r="9" spans="1:15" x14ac:dyDescent="0.2">
      <c r="A9" s="32" t="s">
        <v>16</v>
      </c>
      <c r="B9" s="32"/>
      <c r="C9" s="33">
        <f>[1]MATERIAIS!B227</f>
        <v>60.260000000000005</v>
      </c>
      <c r="D9" s="34">
        <v>318.97066666666666</v>
      </c>
      <c r="E9" s="35">
        <v>11.3</v>
      </c>
      <c r="F9" s="36">
        <f>[1]XEROX!N11</f>
        <v>58.762</v>
      </c>
      <c r="G9" s="36">
        <f>[1]CORRESPONDÊNCIA!D175</f>
        <v>0</v>
      </c>
      <c r="H9" s="35"/>
      <c r="I9" s="35"/>
      <c r="J9" s="37"/>
      <c r="K9" s="36">
        <f>[1]AUTOMÓVEL!D245</f>
        <v>0</v>
      </c>
      <c r="L9" s="35"/>
      <c r="M9" s="36">
        <f t="shared" ref="M9:M18" si="0">SUM(C9:L9)</f>
        <v>449.29266666666666</v>
      </c>
    </row>
    <row r="10" spans="1:15" x14ac:dyDescent="0.2">
      <c r="A10" s="26" t="s">
        <v>17</v>
      </c>
      <c r="B10" s="26"/>
      <c r="C10" s="27">
        <f>[1]MATERIAIS!B228</f>
        <v>0</v>
      </c>
      <c r="D10" s="38">
        <v>229.99066666666667</v>
      </c>
      <c r="E10" s="39">
        <v>3.96</v>
      </c>
      <c r="F10" s="30">
        <f>[1]XEROX!N12</f>
        <v>28.238</v>
      </c>
      <c r="G10" s="30">
        <f>[1]CORRESPONDÊNCIA!D176</f>
        <v>0</v>
      </c>
      <c r="H10" s="39"/>
      <c r="I10" s="39"/>
      <c r="J10" s="40">
        <v>225</v>
      </c>
      <c r="K10" s="30">
        <f>[1]AUTOMÓVEL!D246</f>
        <v>58.788000000000004</v>
      </c>
      <c r="L10" s="39"/>
      <c r="M10" s="41">
        <f t="shared" si="0"/>
        <v>545.97666666666669</v>
      </c>
    </row>
    <row r="11" spans="1:15" x14ac:dyDescent="0.2">
      <c r="A11" s="32" t="s">
        <v>18</v>
      </c>
      <c r="B11" s="32"/>
      <c r="C11" s="33">
        <f>[1]MATERIAIS!B229</f>
        <v>0</v>
      </c>
      <c r="D11" s="34"/>
      <c r="E11" s="35">
        <v>2.31</v>
      </c>
      <c r="F11" s="36">
        <f>[1]XEROX!N13</f>
        <v>105.34399999999999</v>
      </c>
      <c r="G11" s="36">
        <f>[1]CORRESPONDÊNCIA!D177</f>
        <v>0</v>
      </c>
      <c r="H11" s="35"/>
      <c r="I11" s="35"/>
      <c r="J11" s="37"/>
      <c r="K11" s="36">
        <f>[1]AUTOMÓVEL!D247</f>
        <v>0</v>
      </c>
      <c r="L11" s="35"/>
      <c r="M11" s="36">
        <f t="shared" si="0"/>
        <v>107.654</v>
      </c>
    </row>
    <row r="12" spans="1:15" x14ac:dyDescent="0.2">
      <c r="A12" s="26" t="s">
        <v>19</v>
      </c>
      <c r="B12" s="26"/>
      <c r="C12" s="27">
        <f>[1]MATERIAIS!B230</f>
        <v>0</v>
      </c>
      <c r="D12" s="28"/>
      <c r="E12" s="39">
        <v>12.96</v>
      </c>
      <c r="F12" s="30">
        <f>[1]XEROX!N14</f>
        <v>94.451999999999998</v>
      </c>
      <c r="G12" s="30">
        <f>[1]CORRESPONDÊNCIA!D178</f>
        <v>0</v>
      </c>
      <c r="H12" s="39"/>
      <c r="I12" s="39"/>
      <c r="J12" s="40"/>
      <c r="K12" s="30">
        <f>[1]AUTOMÓVEL!D248</f>
        <v>58.788000000000004</v>
      </c>
      <c r="L12" s="39"/>
      <c r="M12" s="41">
        <f t="shared" si="0"/>
        <v>166.20000000000002</v>
      </c>
    </row>
    <row r="13" spans="1:15" x14ac:dyDescent="0.2">
      <c r="A13" s="32" t="s">
        <v>20</v>
      </c>
      <c r="B13" s="32"/>
      <c r="C13" s="33">
        <f>[1]MATERIAIS!B231</f>
        <v>2.42</v>
      </c>
      <c r="D13" s="34"/>
      <c r="E13" s="42">
        <v>11.73</v>
      </c>
      <c r="F13" s="36">
        <f>[1]XEROX!N15</f>
        <v>120.82</v>
      </c>
      <c r="G13" s="36">
        <f>[1]CORRESPONDÊNCIA!D179</f>
        <v>0</v>
      </c>
      <c r="H13" s="42"/>
      <c r="I13" s="42"/>
      <c r="J13" s="43"/>
      <c r="K13" s="36">
        <f>[1]AUTOMÓVEL!D249</f>
        <v>0</v>
      </c>
      <c r="L13" s="42"/>
      <c r="M13" s="36">
        <f>SUM(C13:L13)</f>
        <v>134.97</v>
      </c>
    </row>
    <row r="14" spans="1:15" x14ac:dyDescent="0.2">
      <c r="A14" s="44" t="s">
        <v>21</v>
      </c>
      <c r="B14" s="44"/>
      <c r="C14" s="27">
        <f>[1]MATERIAIS!B232</f>
        <v>18.79</v>
      </c>
      <c r="D14" s="45">
        <v>276.57066666666668</v>
      </c>
      <c r="E14" s="46">
        <v>10.24</v>
      </c>
      <c r="F14" s="30">
        <f>[1]XEROX!N16</f>
        <v>56.436</v>
      </c>
      <c r="G14" s="30">
        <f>[1]CORRESPONDÊNCIA!D180</f>
        <v>0</v>
      </c>
      <c r="H14" s="46"/>
      <c r="I14" s="46"/>
      <c r="J14" s="47">
        <v>70</v>
      </c>
      <c r="K14" s="30">
        <f>[1]AUTOMÓVEL!D250</f>
        <v>58.788000000000004</v>
      </c>
      <c r="L14" s="46"/>
      <c r="M14" s="41">
        <f t="shared" si="0"/>
        <v>490.8246666666667</v>
      </c>
    </row>
    <row r="15" spans="1:15" x14ac:dyDescent="0.2">
      <c r="A15" s="32" t="s">
        <v>22</v>
      </c>
      <c r="B15" s="32"/>
      <c r="C15" s="33">
        <f>[1]MATERIAIS!B233</f>
        <v>1.18</v>
      </c>
      <c r="D15" s="34">
        <v>229.47066666666666</v>
      </c>
      <c r="E15" s="48">
        <v>9.27</v>
      </c>
      <c r="F15" s="36">
        <f>[1]XEROX!N17</f>
        <v>40.911999999999999</v>
      </c>
      <c r="G15" s="36">
        <f>[1]CORRESPONDÊNCIA!D181</f>
        <v>0</v>
      </c>
      <c r="H15" s="48"/>
      <c r="I15" s="48"/>
      <c r="J15" s="49">
        <v>70</v>
      </c>
      <c r="K15" s="36">
        <f>[1]AUTOMÓVEL!D251</f>
        <v>58.788000000000004</v>
      </c>
      <c r="L15" s="48"/>
      <c r="M15" s="36">
        <f t="shared" si="0"/>
        <v>409.62066666666669</v>
      </c>
    </row>
    <row r="16" spans="1:15" x14ac:dyDescent="0.2">
      <c r="A16" s="50" t="s">
        <v>23</v>
      </c>
      <c r="B16" s="50"/>
      <c r="C16" s="27">
        <f>[1]MATERIAIS!B234</f>
        <v>0</v>
      </c>
      <c r="D16" s="28">
        <v>410.95066666666668</v>
      </c>
      <c r="E16" s="46">
        <v>7.38</v>
      </c>
      <c r="F16" s="30">
        <f>[1]XEROX!N18</f>
        <v>21.636000000000003</v>
      </c>
      <c r="G16" s="30">
        <f>[1]CORRESPONDÊNCIA!D182</f>
        <v>0</v>
      </c>
      <c r="H16" s="46"/>
      <c r="I16" s="46"/>
      <c r="J16" s="47"/>
      <c r="K16" s="30">
        <f>[1]AUTOMÓVEL!D252</f>
        <v>0</v>
      </c>
      <c r="L16" s="46"/>
      <c r="M16" s="41">
        <f t="shared" si="0"/>
        <v>439.9666666666667</v>
      </c>
    </row>
    <row r="17" spans="1:15" x14ac:dyDescent="0.2">
      <c r="A17" s="32" t="s">
        <v>24</v>
      </c>
      <c r="B17" s="32"/>
      <c r="C17" s="33">
        <f>[1]MATERIAIS!B235</f>
        <v>0</v>
      </c>
      <c r="D17" s="34">
        <v>241.21066666666667</v>
      </c>
      <c r="E17" s="42">
        <v>1.0900000000000001</v>
      </c>
      <c r="F17" s="36">
        <f>[1]XEROX!N19</f>
        <v>4.1440000000000001</v>
      </c>
      <c r="G17" s="36">
        <f>[1]CORRESPONDÊNCIA!D183</f>
        <v>0</v>
      </c>
      <c r="H17" s="42"/>
      <c r="I17" s="42"/>
      <c r="J17" s="43">
        <v>140</v>
      </c>
      <c r="K17" s="36">
        <f>[1]AUTOMÓVEL!D253</f>
        <v>238.64800000000002</v>
      </c>
      <c r="L17" s="42"/>
      <c r="M17" s="36">
        <f t="shared" si="0"/>
        <v>625.09266666666667</v>
      </c>
    </row>
    <row r="18" spans="1:15" x14ac:dyDescent="0.2">
      <c r="A18" s="44" t="s">
        <v>25</v>
      </c>
      <c r="B18" s="44"/>
      <c r="C18" s="27">
        <f>[1]MATERIAIS!B236</f>
        <v>57.32</v>
      </c>
      <c r="D18" s="28">
        <v>316.14066666666668</v>
      </c>
      <c r="E18" s="46">
        <v>14.53</v>
      </c>
      <c r="F18" s="30">
        <f>[1]XEROX!N20</f>
        <v>87.647999999999996</v>
      </c>
      <c r="G18" s="30">
        <f>[1]CORRESPONDÊNCIA!D184</f>
        <v>0</v>
      </c>
      <c r="H18" s="46"/>
      <c r="I18" s="46"/>
      <c r="J18" s="47"/>
      <c r="K18" s="30">
        <f>[1]AUTOMÓVEL!D254</f>
        <v>0</v>
      </c>
      <c r="L18" s="46"/>
      <c r="M18" s="41">
        <f t="shared" si="0"/>
        <v>475.63866666666661</v>
      </c>
    </row>
    <row r="19" spans="1:15" x14ac:dyDescent="0.2">
      <c r="A19" s="51" t="s">
        <v>26</v>
      </c>
      <c r="B19" s="51"/>
      <c r="C19" s="33">
        <f>[1]MATERIAIS!B243</f>
        <v>0</v>
      </c>
      <c r="D19" s="34">
        <v>0</v>
      </c>
      <c r="E19" s="42">
        <v>7.13</v>
      </c>
      <c r="F19" s="36">
        <f>[1]XEROX!N27</f>
        <v>7.4079999999999995</v>
      </c>
      <c r="G19" s="36">
        <f>[1]CORRESPONDÊNCIA!D191</f>
        <v>0</v>
      </c>
      <c r="H19" s="42"/>
      <c r="I19" s="42"/>
      <c r="J19" s="43"/>
      <c r="K19" s="36">
        <f>[1]AUTOMÓVEL!D261</f>
        <v>0</v>
      </c>
      <c r="L19" s="42"/>
      <c r="M19" s="52">
        <f>SUM(C19:L19)</f>
        <v>14.538</v>
      </c>
    </row>
    <row r="20" spans="1:15" x14ac:dyDescent="0.2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5"/>
      <c r="M20" s="56"/>
    </row>
    <row r="21" spans="1:15" x14ac:dyDescent="0.2">
      <c r="A21" s="57" t="s">
        <v>27</v>
      </c>
      <c r="B21" s="58"/>
      <c r="C21" s="59">
        <f>SUM(C8:C20)</f>
        <v>139.97</v>
      </c>
      <c r="D21" s="60">
        <f>SUM(D8:D20)</f>
        <v>2224.8253333333332</v>
      </c>
      <c r="E21" s="60">
        <f>SUM(E7:E20)</f>
        <v>94.36</v>
      </c>
      <c r="F21" s="60">
        <f>SUM(F7:F20)</f>
        <v>677.51600000000008</v>
      </c>
      <c r="G21" s="60">
        <f>SUM(G7:G20)</f>
        <v>0</v>
      </c>
      <c r="H21" s="60">
        <f>SUM(H7:H20)</f>
        <v>0</v>
      </c>
      <c r="I21" s="60">
        <f>SUM(I7:I20)</f>
        <v>0</v>
      </c>
      <c r="J21" s="61">
        <f>SUM(J7:J20)</f>
        <v>505</v>
      </c>
      <c r="K21" s="62">
        <f>SUM(K7:K20)</f>
        <v>473.80000000000007</v>
      </c>
      <c r="L21" s="63">
        <f>SUM(L8:L19)</f>
        <v>0</v>
      </c>
      <c r="M21" s="64">
        <f>SUM(C21:L21)</f>
        <v>4115.471333333333</v>
      </c>
    </row>
    <row r="23" spans="1:15" x14ac:dyDescent="0.2">
      <c r="A23" s="65"/>
      <c r="O23" s="66"/>
    </row>
    <row r="24" spans="1:15" x14ac:dyDescent="0.2">
      <c r="J24" s="8" t="s">
        <v>28</v>
      </c>
      <c r="O24" s="66"/>
    </row>
    <row r="25" spans="1:15" x14ac:dyDescent="0.2">
      <c r="I25" s="8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2016-07-15T19:39:45Z</dcterms:created>
  <dcterms:modified xsi:type="dcterms:W3CDTF">2016-07-15T19:41:01Z</dcterms:modified>
</cp:coreProperties>
</file>