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2995" windowHeight="1003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<sst xmlns="http://schemas.openxmlformats.org/spreadsheetml/2006/main" count="26" uniqueCount="26">
  <si>
    <t>RESUMO DOS VEREADORES E SETORES</t>
  </si>
  <si>
    <t>PERÍODO DE REFERÊNCIA    :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</si>
  <si>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</si>
  <si>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</si>
  <si>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</si>
  <si>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</si>
  <si>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</si>
  <si>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</si>
  <si>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</si>
  <si>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</si>
  <si>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</si>
  <si>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</si>
  <si>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</si>
  <si>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</si>
  <si>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</si>
  <si>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</si>
  <si>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</si>
  <si>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</si>
  <si>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</si>
  <si>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</si>
  <si>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</si>
  <si>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</si>
  <si>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</si>
  <si>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</si>
  <si>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Pedro Garcia</t>
  </si>
  <si>
    <t>Presidência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</si>
</sst>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11"/>
      <color indexed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44" fontId="6" fillId="3" borderId="10" xfId="20" applyFont="1" applyFill="1" applyBorder="1" applyProtection="1">
      <protection/>
    </xf>
    <xf numFmtId="44" fontId="6" fillId="3" borderId="7" xfId="20" applyFont="1" applyFill="1" applyBorder="1" applyAlignment="1" applyProtection="1">
      <alignment horizontal="left"/>
      <protection locked="0"/>
    </xf>
    <xf numFmtId="44" fontId="6" fillId="3" borderId="4" xfId="20" applyFont="1" applyFill="1" applyBorder="1" applyAlignment="1" applyProtection="1">
      <alignment horizontal="left"/>
      <protection locked="0"/>
    </xf>
    <xf numFmtId="44" fontId="6" fillId="3" borderId="7" xfId="20" applyFont="1" applyFill="1" applyBorder="1" applyProtection="1">
      <protection/>
    </xf>
    <xf numFmtId="44" fontId="6" fillId="3" borderId="10" xfId="20" applyFont="1" applyFill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4" borderId="10" xfId="20" applyFont="1" applyFill="1" applyBorder="1" applyProtection="1">
      <protection/>
    </xf>
    <xf numFmtId="44" fontId="6" fillId="4" borderId="7" xfId="20" applyFont="1" applyFill="1" applyBorder="1" applyAlignment="1" applyProtection="1">
      <alignment horizontal="left"/>
      <protection locked="0"/>
    </xf>
    <xf numFmtId="44" fontId="6" fillId="4" borderId="4" xfId="20" applyFont="1" applyFill="1" applyBorder="1" applyAlignment="1" applyProtection="1">
      <alignment/>
      <protection locked="0"/>
    </xf>
    <xf numFmtId="44" fontId="6" fillId="4" borderId="7" xfId="20" applyFont="1" applyFill="1" applyBorder="1" applyProtection="1">
      <protection/>
    </xf>
    <xf numFmtId="44" fontId="6" fillId="4" borderId="10" xfId="20" applyFont="1" applyFill="1" applyBorder="1" applyAlignment="1" applyProtection="1">
      <alignment/>
      <protection locked="0"/>
    </xf>
    <xf numFmtId="44" fontId="6" fillId="0" borderId="7" xfId="20" applyFont="1" applyFill="1" applyBorder="1" applyAlignment="1" applyProtection="1">
      <alignment horizontal="left"/>
      <protection locked="0"/>
    </xf>
    <xf numFmtId="44" fontId="6" fillId="0" borderId="4" xfId="20" applyFont="1" applyBorder="1" applyAlignment="1" applyProtection="1">
      <alignment/>
      <protection locked="0"/>
    </xf>
    <xf numFmtId="44" fontId="6" fillId="0" borderId="7" xfId="20" applyFont="1" applyFill="1" applyBorder="1" applyProtection="1">
      <protection/>
    </xf>
    <xf numFmtId="44" fontId="6" fillId="0" borderId="10" xfId="20" applyFont="1" applyBorder="1" applyAlignment="1" applyProtection="1">
      <alignment/>
      <protection locked="0"/>
    </xf>
    <xf numFmtId="44" fontId="6" fillId="4" borderId="4" xfId="20" applyFont="1" applyFill="1" applyBorder="1" applyAlignment="1" applyProtection="1">
      <alignment horizontal="left"/>
      <protection locked="0"/>
    </xf>
    <xf numFmtId="44" fontId="6" fillId="4" borderId="10" xfId="2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44" fontId="6" fillId="0" borderId="7" xfId="20" applyFont="1" applyBorder="1" applyAlignment="1" applyProtection="1">
      <alignment horizontal="left"/>
      <protection locked="0"/>
    </xf>
    <xf numFmtId="44" fontId="6" fillId="0" borderId="4" xfId="20" applyFont="1" applyBorder="1" applyAlignment="1" applyProtection="1">
      <alignment horizontal="left"/>
      <protection locked="0"/>
    </xf>
    <xf numFmtId="44" fontId="6" fillId="0" borderId="10" xfId="20" applyFont="1" applyBorder="1" applyAlignment="1" applyProtection="1">
      <alignment horizontal="left"/>
      <protection locked="0"/>
    </xf>
    <xf numFmtId="44" fontId="6" fillId="4" borderId="4" xfId="20" applyFont="1" applyFill="1" applyBorder="1" applyAlignment="1" applyProtection="1">
      <alignment horizontal="center"/>
      <protection locked="0"/>
    </xf>
    <xf numFmtId="44" fontId="6" fillId="4" borderId="10" xfId="2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5" borderId="7" xfId="20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ADMINISTRATIVO\MAURICIO\C&#226;mara%20de%20Vereadores\SGGP\RELAT&#211;RIOS%20SGGP%20MESES%20ANTERIORES\Ano%20de%202014\RELAT&#211;RIO%20GERAL%20DESPESAS%20-%20JULHO%20-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0</v>
          </cell>
        </row>
        <row r="227">
          <cell r="B227">
            <v>0</v>
          </cell>
        </row>
        <row r="228">
          <cell r="B228">
            <v>61.42</v>
          </cell>
        </row>
        <row r="229">
          <cell r="B229">
            <v>0</v>
          </cell>
        </row>
        <row r="230">
          <cell r="B230">
            <v>28.56</v>
          </cell>
        </row>
        <row r="231">
          <cell r="B231">
            <v>39.6</v>
          </cell>
        </row>
        <row r="232">
          <cell r="B232">
            <v>51.14</v>
          </cell>
        </row>
        <row r="233">
          <cell r="B233">
            <v>90</v>
          </cell>
        </row>
        <row r="234">
          <cell r="B234">
            <v>0</v>
          </cell>
        </row>
        <row r="235">
          <cell r="B235">
            <v>43</v>
          </cell>
        </row>
        <row r="236">
          <cell r="B236">
            <v>13.72</v>
          </cell>
        </row>
      </sheetData>
      <sheetData sheetId="2">
        <row r="10">
          <cell r="N10">
            <v>38.318</v>
          </cell>
        </row>
        <row r="11">
          <cell r="N11">
            <v>72.05</v>
          </cell>
        </row>
        <row r="12">
          <cell r="N12">
            <v>81.46000000000001</v>
          </cell>
        </row>
        <row r="13">
          <cell r="N13">
            <v>104.49199999999999</v>
          </cell>
        </row>
        <row r="14">
          <cell r="N14">
            <v>103.694</v>
          </cell>
        </row>
        <row r="15">
          <cell r="N15">
            <v>48.034000000000006</v>
          </cell>
        </row>
        <row r="16">
          <cell r="N16">
            <v>160.476</v>
          </cell>
        </row>
        <row r="17">
          <cell r="N17">
            <v>136.324</v>
          </cell>
        </row>
        <row r="18">
          <cell r="N18">
            <v>86.502</v>
          </cell>
        </row>
        <row r="19">
          <cell r="N19">
            <v>95.282</v>
          </cell>
        </row>
        <row r="20">
          <cell r="N20">
            <v>147.692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235.30000000000007</v>
          </cell>
        </row>
        <row r="179">
          <cell r="D179">
            <v>30.04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210.6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351.90000000000003</v>
          </cell>
        </row>
        <row r="253">
          <cell r="D253">
            <v>0</v>
          </cell>
        </row>
        <row r="254">
          <cell r="D254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 topLeftCell="A1">
      <selection activeCell="C26" sqref="C26"/>
    </sheetView>
  </sheetViews>
  <sheetFormatPr defaultColWidth="9.140625" defaultRowHeight="15"/>
  <sheetData>
    <row r="1" spans="10:15" s="1" customFormat="1" ht="12">
      <c r="J1" s="2"/>
      <c r="L1" s="2"/>
      <c r="O1" s="3"/>
    </row>
    <row r="2" spans="1:15" s="1" customFormat="1" ht="14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3"/>
    </row>
    <row r="3" spans="10:15" s="1" customFormat="1" ht="12">
      <c r="J3" s="2"/>
      <c r="L3" s="2"/>
      <c r="O3" s="3"/>
    </row>
    <row r="4" spans="1:15" s="1" customFormat="1" ht="12">
      <c r="A4" s="5" t="s">
        <v>1</v>
      </c>
      <c r="B4" s="5"/>
      <c r="C4" s="5"/>
      <c r="D4" s="6">
        <v>41821</v>
      </c>
      <c r="E4" s="6"/>
      <c r="F4" s="7"/>
      <c r="G4" s="7"/>
      <c r="H4" s="7"/>
      <c r="I4" s="7"/>
      <c r="J4" s="8"/>
      <c r="K4" s="7"/>
      <c r="L4" s="8"/>
      <c r="M4" s="7"/>
      <c r="O4" s="3"/>
    </row>
    <row r="5" spans="10:15" s="1" customFormat="1" ht="12">
      <c r="J5" s="2"/>
      <c r="L5" s="2"/>
      <c r="O5" s="3"/>
    </row>
    <row r="6" spans="1:15" s="1" customFormat="1" ht="12">
      <c r="A6" s="9" t="s">
        <v>2</v>
      </c>
      <c r="B6" s="10"/>
      <c r="C6" s="11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3" t="s">
        <v>11</v>
      </c>
      <c r="L6" s="14" t="s">
        <v>12</v>
      </c>
      <c r="M6" s="15" t="s">
        <v>13</v>
      </c>
      <c r="O6" s="3"/>
    </row>
    <row r="7" spans="1:15" s="1" customFormat="1" ht="12">
      <c r="A7" s="16"/>
      <c r="B7" s="17"/>
      <c r="C7" s="18"/>
      <c r="D7" s="19"/>
      <c r="E7" s="20"/>
      <c r="F7" s="19"/>
      <c r="G7" s="19"/>
      <c r="H7" s="19"/>
      <c r="I7" s="19"/>
      <c r="J7" s="21"/>
      <c r="K7" s="22"/>
      <c r="L7" s="23"/>
      <c r="M7" s="19"/>
      <c r="O7" s="3"/>
    </row>
    <row r="8" spans="1:15" s="1" customFormat="1" ht="12">
      <c r="A8" s="24" t="s">
        <v>14</v>
      </c>
      <c r="B8" s="24"/>
      <c r="C8" s="25">
        <f>'[1]MATERIAIS'!B226</f>
        <v>0</v>
      </c>
      <c r="D8" s="26">
        <v>168.19</v>
      </c>
      <c r="E8" s="27">
        <v>55.05</v>
      </c>
      <c r="F8" s="28">
        <f>'[1]XEROX'!N10</f>
        <v>38.318</v>
      </c>
      <c r="G8" s="28">
        <f>'[1]CORRESPONDÊNCIA'!D174</f>
        <v>0</v>
      </c>
      <c r="H8" s="27"/>
      <c r="I8" s="27"/>
      <c r="J8" s="29"/>
      <c r="K8" s="28">
        <f>'[1]AUTOMÓVEL'!D244</f>
        <v>0</v>
      </c>
      <c r="L8" s="27"/>
      <c r="M8" s="28">
        <f>SUM(C8:L8)</f>
        <v>261.558</v>
      </c>
      <c r="O8" s="3"/>
    </row>
    <row r="9" spans="1:15" s="1" customFormat="1" ht="12">
      <c r="A9" s="30" t="s">
        <v>15</v>
      </c>
      <c r="B9" s="30"/>
      <c r="C9" s="31">
        <f>'[1]MATERIAIS'!B227</f>
        <v>0</v>
      </c>
      <c r="D9" s="32">
        <v>245.59</v>
      </c>
      <c r="E9" s="33">
        <v>260.84</v>
      </c>
      <c r="F9" s="34">
        <f>'[1]XEROX'!N11</f>
        <v>72.05</v>
      </c>
      <c r="G9" s="34">
        <f>'[1]CORRESPONDÊNCIA'!D175</f>
        <v>0</v>
      </c>
      <c r="H9" s="33"/>
      <c r="I9" s="33"/>
      <c r="J9" s="35"/>
      <c r="K9" s="34">
        <f>'[1]AUTOMÓVEL'!D245</f>
        <v>0</v>
      </c>
      <c r="L9" s="33"/>
      <c r="M9" s="34">
        <f aca="true" t="shared" si="0" ref="M9:M18">SUM(C9:L9)</f>
        <v>578.4799999999999</v>
      </c>
      <c r="O9" s="3"/>
    </row>
    <row r="10" spans="1:15" s="1" customFormat="1" ht="12">
      <c r="A10" s="24" t="s">
        <v>16</v>
      </c>
      <c r="B10" s="24"/>
      <c r="C10" s="25">
        <f>'[1]MATERIAIS'!B228</f>
        <v>61.42</v>
      </c>
      <c r="D10" s="36">
        <v>235.03</v>
      </c>
      <c r="E10" s="37">
        <v>188.24</v>
      </c>
      <c r="F10" s="28">
        <f>'[1]XEROX'!N12</f>
        <v>81.46000000000001</v>
      </c>
      <c r="G10" s="38">
        <f>'[1]CORRESPONDÊNCIA'!D176</f>
        <v>0</v>
      </c>
      <c r="H10" s="37"/>
      <c r="I10" s="37"/>
      <c r="J10" s="39">
        <v>70</v>
      </c>
      <c r="K10" s="28">
        <f>'[1]AUTOMÓVEL'!D246</f>
        <v>0</v>
      </c>
      <c r="L10" s="37"/>
      <c r="M10" s="38">
        <f t="shared" si="0"/>
        <v>636.15</v>
      </c>
      <c r="O10" s="3"/>
    </row>
    <row r="11" spans="1:15" s="1" customFormat="1" ht="12">
      <c r="A11" s="30" t="s">
        <v>17</v>
      </c>
      <c r="B11" s="30"/>
      <c r="C11" s="31">
        <f>'[1]MATERIAIS'!B229</f>
        <v>0</v>
      </c>
      <c r="D11" s="32">
        <v>0</v>
      </c>
      <c r="E11" s="33">
        <v>88.63</v>
      </c>
      <c r="F11" s="34">
        <f>'[1]XEROX'!N13</f>
        <v>104.49199999999999</v>
      </c>
      <c r="G11" s="34">
        <f>'[1]CORRESPONDÊNCIA'!D177</f>
        <v>0</v>
      </c>
      <c r="H11" s="33"/>
      <c r="I11" s="33"/>
      <c r="J11" s="35"/>
      <c r="K11" s="34">
        <f>'[1]AUTOMÓVEL'!D247</f>
        <v>0</v>
      </c>
      <c r="L11" s="33"/>
      <c r="M11" s="34">
        <f t="shared" si="0"/>
        <v>193.12199999999999</v>
      </c>
      <c r="O11" s="3"/>
    </row>
    <row r="12" spans="1:15" s="1" customFormat="1" ht="12">
      <c r="A12" s="24" t="s">
        <v>18</v>
      </c>
      <c r="B12" s="24"/>
      <c r="C12" s="25">
        <f>'[1]MATERIAIS'!B230</f>
        <v>28.56</v>
      </c>
      <c r="D12" s="26">
        <v>0</v>
      </c>
      <c r="E12" s="37">
        <v>122.36</v>
      </c>
      <c r="F12" s="28">
        <f>'[1]XEROX'!N14</f>
        <v>103.694</v>
      </c>
      <c r="G12" s="38">
        <f>'[1]CORRESPONDÊNCIA'!D178</f>
        <v>235.30000000000007</v>
      </c>
      <c r="H12" s="37"/>
      <c r="I12" s="37"/>
      <c r="J12" s="39"/>
      <c r="K12" s="28">
        <f>'[1]AUTOMÓVEL'!D248</f>
        <v>0</v>
      </c>
      <c r="L12" s="37"/>
      <c r="M12" s="38">
        <f t="shared" si="0"/>
        <v>489.91400000000004</v>
      </c>
      <c r="O12" s="3"/>
    </row>
    <row r="13" spans="1:15" s="1" customFormat="1" ht="12">
      <c r="A13" s="30" t="s">
        <v>19</v>
      </c>
      <c r="B13" s="30"/>
      <c r="C13" s="31">
        <f>'[1]MATERIAIS'!B231</f>
        <v>39.6</v>
      </c>
      <c r="D13" s="32">
        <v>238.85</v>
      </c>
      <c r="E13" s="40">
        <v>257.87</v>
      </c>
      <c r="F13" s="34">
        <f>'[1]XEROX'!N15</f>
        <v>48.034000000000006</v>
      </c>
      <c r="G13" s="34">
        <f>'[1]CORRESPONDÊNCIA'!D179</f>
        <v>30.04</v>
      </c>
      <c r="H13" s="40"/>
      <c r="I13" s="40"/>
      <c r="J13" s="41"/>
      <c r="K13" s="34">
        <f>'[1]AUTOMÓVEL'!D249</f>
        <v>0</v>
      </c>
      <c r="L13" s="40"/>
      <c r="M13" s="34">
        <f>SUM(C13:L13)</f>
        <v>614.3939999999999</v>
      </c>
      <c r="O13" s="3"/>
    </row>
    <row r="14" spans="1:15" s="1" customFormat="1" ht="12">
      <c r="A14" s="42" t="s">
        <v>20</v>
      </c>
      <c r="B14" s="42"/>
      <c r="C14" s="25">
        <f>'[1]MATERIAIS'!B232</f>
        <v>51.14</v>
      </c>
      <c r="D14" s="43">
        <v>285.07</v>
      </c>
      <c r="E14" s="44">
        <v>289.36</v>
      </c>
      <c r="F14" s="28">
        <f>'[1]XEROX'!N16</f>
        <v>160.476</v>
      </c>
      <c r="G14" s="38">
        <f>'[1]CORRESPONDÊNCIA'!D180</f>
        <v>0</v>
      </c>
      <c r="H14" s="44"/>
      <c r="I14" s="44"/>
      <c r="J14" s="45"/>
      <c r="K14" s="28">
        <f>'[1]AUTOMÓVEL'!D250</f>
        <v>0</v>
      </c>
      <c r="L14" s="44"/>
      <c r="M14" s="38">
        <f t="shared" si="0"/>
        <v>786.0459999999999</v>
      </c>
      <c r="O14" s="3"/>
    </row>
    <row r="15" spans="1:15" s="1" customFormat="1" ht="12">
      <c r="A15" s="30" t="s">
        <v>21</v>
      </c>
      <c r="B15" s="30"/>
      <c r="C15" s="31">
        <f>'[1]MATERIAIS'!B233</f>
        <v>90</v>
      </c>
      <c r="D15" s="32">
        <v>827.45</v>
      </c>
      <c r="E15" s="46">
        <v>362.28</v>
      </c>
      <c r="F15" s="34">
        <f>'[1]XEROX'!N17</f>
        <v>136.324</v>
      </c>
      <c r="G15" s="34">
        <f>'[1]CORRESPONDÊNCIA'!D181</f>
        <v>0</v>
      </c>
      <c r="H15" s="46"/>
      <c r="I15" s="46"/>
      <c r="J15" s="47"/>
      <c r="K15" s="34">
        <f>'[1]AUTOMÓVEL'!D251</f>
        <v>0</v>
      </c>
      <c r="L15" s="46"/>
      <c r="M15" s="34">
        <f t="shared" si="0"/>
        <v>1416.054</v>
      </c>
      <c r="O15" s="3"/>
    </row>
    <row r="16" spans="1:15" s="1" customFormat="1" ht="12">
      <c r="A16" s="42" t="s">
        <v>22</v>
      </c>
      <c r="B16" s="42"/>
      <c r="C16" s="25">
        <f>'[1]MATERIAIS'!B234</f>
        <v>0</v>
      </c>
      <c r="D16" s="26">
        <v>256.55</v>
      </c>
      <c r="E16" s="44">
        <v>245.13</v>
      </c>
      <c r="F16" s="28">
        <f>'[1]XEROX'!N18</f>
        <v>86.502</v>
      </c>
      <c r="G16" s="38">
        <f>'[1]CORRESPONDÊNCIA'!D182</f>
        <v>0</v>
      </c>
      <c r="H16" s="44"/>
      <c r="I16" s="44">
        <v>450</v>
      </c>
      <c r="J16" s="45">
        <v>1460</v>
      </c>
      <c r="K16" s="28">
        <f>'[1]AUTOMÓVEL'!D252</f>
        <v>351.90000000000003</v>
      </c>
      <c r="L16" s="44"/>
      <c r="M16" s="38">
        <f t="shared" si="0"/>
        <v>2850.082</v>
      </c>
      <c r="O16" s="3"/>
    </row>
    <row r="17" spans="1:15" s="1" customFormat="1" ht="12">
      <c r="A17" s="30" t="s">
        <v>23</v>
      </c>
      <c r="B17" s="30"/>
      <c r="C17" s="31">
        <f>'[1]MATERIAIS'!B235</f>
        <v>43</v>
      </c>
      <c r="D17" s="32">
        <v>316.39</v>
      </c>
      <c r="E17" s="40">
        <v>366.61</v>
      </c>
      <c r="F17" s="34">
        <f>'[1]XEROX'!N19</f>
        <v>95.282</v>
      </c>
      <c r="G17" s="34">
        <f>'[1]CORRESPONDÊNCIA'!D183</f>
        <v>0</v>
      </c>
      <c r="H17" s="40"/>
      <c r="I17" s="40"/>
      <c r="J17" s="41"/>
      <c r="K17" s="34">
        <f>'[1]AUTOMÓVEL'!D253</f>
        <v>0</v>
      </c>
      <c r="L17" s="40"/>
      <c r="M17" s="34">
        <f t="shared" si="0"/>
        <v>821.282</v>
      </c>
      <c r="O17" s="3"/>
    </row>
    <row r="18" spans="1:15" s="1" customFormat="1" ht="12">
      <c r="A18" s="42" t="s">
        <v>24</v>
      </c>
      <c r="B18" s="42"/>
      <c r="C18" s="25">
        <f>'[1]MATERIAIS'!B236</f>
        <v>13.72</v>
      </c>
      <c r="D18" s="26">
        <v>227.81</v>
      </c>
      <c r="E18" s="44">
        <v>277.1</v>
      </c>
      <c r="F18" s="28">
        <f>'[1]XEROX'!N20</f>
        <v>147.692</v>
      </c>
      <c r="G18" s="38">
        <f>'[1]CORRESPONDÊNCIA'!D184</f>
        <v>210.6</v>
      </c>
      <c r="H18" s="44"/>
      <c r="I18" s="44"/>
      <c r="J18" s="45"/>
      <c r="K18" s="28">
        <f>'[1]AUTOMÓVEL'!D254</f>
        <v>0</v>
      </c>
      <c r="L18" s="44"/>
      <c r="M18" s="38">
        <f t="shared" si="0"/>
        <v>876.922</v>
      </c>
      <c r="O18" s="3"/>
    </row>
    <row r="19" spans="1:15" s="1" customFormat="1" ht="12">
      <c r="A19" s="48" t="s">
        <v>25</v>
      </c>
      <c r="B19" s="48"/>
      <c r="C19" s="31">
        <v>0</v>
      </c>
      <c r="D19" s="32">
        <v>0</v>
      </c>
      <c r="E19" s="40">
        <v>46.64</v>
      </c>
      <c r="F19" s="34">
        <v>13.42</v>
      </c>
      <c r="G19" s="34">
        <v>0</v>
      </c>
      <c r="H19" s="40"/>
      <c r="I19" s="40"/>
      <c r="J19" s="41"/>
      <c r="K19" s="34">
        <v>0</v>
      </c>
      <c r="L19" s="40"/>
      <c r="M19" s="49">
        <f>SUM(C19:L19)</f>
        <v>60.06</v>
      </c>
      <c r="O19" s="3"/>
    </row>
  </sheetData>
  <mergeCells count="16"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dcterms:created xsi:type="dcterms:W3CDTF">2014-08-11T13:36:31Z</dcterms:created>
  <dcterms:modified xsi:type="dcterms:W3CDTF">2014-08-11T13:40:40Z</dcterms:modified>
  <cp:category/>
  <cp:version/>
  <cp:contentType/>
  <cp:contentStatus/>
</cp:coreProperties>
</file>