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<sst xmlns="http://schemas.openxmlformats.org/spreadsheetml/2006/main" count="28" uniqueCount="28">
  <si>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RESUMO DOS VEREADORES E SETORES</t>
  </si>
  <si>
    <t>PERÍODO DE REFERÊNCIA    :</t>
  </si>
  <si>
    <t>VEREADOR / SETOR</t>
  </si>
  <si>
    <t>DIÁRIAS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</si>
  <si>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</si>
  <si>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</si>
  <si>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</si>
  <si>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</si>
  <si>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</si>
  <si>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</si>
  <si>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</si>
  <si>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</si>
  <si>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</si>
  <si>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</si>
  <si>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</si>
  <si>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</si>
  <si>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</si>
  <si>
    <t>TOTAL DO PERÍODO</t>
  </si>
  <si>
    <t xml:space="preserve"> 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</si>
  <si>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</si>
  <si>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</si>
  <si>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</si>
  <si>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</si>
  <si>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</si>
  <si>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</si>
  <si>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</si>
  <si>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DESLOCAMENTO AUTOMÓVEL CMJS</t>
  </si>
  <si>
    <t>DESPESAS COM DESLOCAMENTO FORA DO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</si>
</sst>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55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44" fontId="5" fillId="2" borderId="2" xfId="20" applyFont="1" applyFill="1" applyBorder="1" applyProtection="1">
      <protection/>
    </xf>
    <xf numFmtId="44" fontId="5" fillId="2" borderId="3" xfId="20" applyFont="1" applyFill="1" applyBorder="1" applyAlignment="1" applyProtection="1">
      <alignment horizontal="left"/>
      <protection locked="0"/>
    </xf>
    <xf numFmtId="44" fontId="5" fillId="2" borderId="4" xfId="20" applyFont="1" applyFill="1" applyBorder="1" applyAlignment="1" applyProtection="1">
      <alignment horizontal="left"/>
      <protection locked="0"/>
    </xf>
    <xf numFmtId="44" fontId="5" fillId="2" borderId="3" xfId="20" applyFont="1" applyFill="1" applyBorder="1" applyProtection="1">
      <protection/>
    </xf>
    <xf numFmtId="44" fontId="5" fillId="2" borderId="2" xfId="20" applyFont="1" applyFill="1" applyBorder="1" applyAlignment="1" applyProtection="1">
      <alignment horizontal="left"/>
      <protection locked="0"/>
    </xf>
    <xf numFmtId="44" fontId="5" fillId="3" borderId="2" xfId="20" applyFont="1" applyFill="1" applyBorder="1" applyProtection="1">
      <protection/>
    </xf>
    <xf numFmtId="44" fontId="5" fillId="3" borderId="3" xfId="20" applyFont="1" applyFill="1" applyBorder="1" applyAlignment="1" applyProtection="1">
      <alignment horizontal="left"/>
      <protection locked="0"/>
    </xf>
    <xf numFmtId="44" fontId="5" fillId="3" borderId="4" xfId="20" applyFont="1" applyFill="1" applyBorder="1" applyAlignment="1" applyProtection="1">
      <alignment/>
      <protection locked="0"/>
    </xf>
    <xf numFmtId="44" fontId="5" fillId="3" borderId="3" xfId="20" applyFont="1" applyFill="1" applyBorder="1" applyProtection="1">
      <protection/>
    </xf>
    <xf numFmtId="44" fontId="5" fillId="3" borderId="2" xfId="20" applyFont="1" applyFill="1" applyBorder="1" applyAlignment="1" applyProtection="1">
      <alignment/>
      <protection locked="0"/>
    </xf>
    <xf numFmtId="44" fontId="5" fillId="0" borderId="3" xfId="20" applyFont="1" applyFill="1" applyBorder="1" applyAlignment="1" applyProtection="1">
      <alignment horizontal="left"/>
      <protection locked="0"/>
    </xf>
    <xf numFmtId="44" fontId="5" fillId="0" borderId="4" xfId="20" applyFont="1" applyBorder="1" applyAlignment="1" applyProtection="1">
      <alignment/>
      <protection locked="0"/>
    </xf>
    <xf numFmtId="44" fontId="5" fillId="0" borderId="3" xfId="20" applyFont="1" applyFill="1" applyBorder="1" applyProtection="1">
      <protection/>
    </xf>
    <xf numFmtId="44" fontId="5" fillId="0" borderId="2" xfId="20" applyFont="1" applyBorder="1" applyAlignment="1" applyProtection="1">
      <alignment/>
      <protection locked="0"/>
    </xf>
    <xf numFmtId="44" fontId="5" fillId="3" borderId="4" xfId="20" applyFont="1" applyFill="1" applyBorder="1" applyAlignment="1" applyProtection="1">
      <alignment horizontal="left"/>
      <protection locked="0"/>
    </xf>
    <xf numFmtId="44" fontId="5" fillId="3" borderId="2" xfId="20" applyFont="1" applyFill="1" applyBorder="1" applyAlignment="1" applyProtection="1">
      <alignment horizontal="left"/>
      <protection locked="0"/>
    </xf>
    <xf numFmtId="44" fontId="5" fillId="0" borderId="3" xfId="20" applyFont="1" applyBorder="1" applyAlignment="1" applyProtection="1">
      <alignment horizontal="left"/>
      <protection locked="0"/>
    </xf>
    <xf numFmtId="44" fontId="5" fillId="0" borderId="4" xfId="20" applyFont="1" applyBorder="1" applyAlignment="1" applyProtection="1">
      <alignment horizontal="left"/>
      <protection locked="0"/>
    </xf>
    <xf numFmtId="44" fontId="5" fillId="0" borderId="2" xfId="20" applyFont="1" applyBorder="1" applyAlignment="1" applyProtection="1">
      <alignment horizontal="left"/>
      <protection locked="0"/>
    </xf>
    <xf numFmtId="44" fontId="5" fillId="3" borderId="4" xfId="20" applyFont="1" applyFill="1" applyBorder="1" applyAlignment="1" applyProtection="1">
      <alignment horizontal="center"/>
      <protection locked="0"/>
    </xf>
    <xf numFmtId="44" fontId="5" fillId="3" borderId="2" xfId="2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44" fontId="5" fillId="4" borderId="3" xfId="20" applyFont="1" applyFill="1" applyBorder="1" applyProtection="1">
      <protection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165" fontId="7" fillId="4" borderId="5" xfId="0" applyNumberFormat="1" applyFont="1" applyFill="1" applyBorder="1" applyProtection="1">
      <protection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64" fontId="4" fillId="0" borderId="8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5\RELAT&#211;RIO%20GERAL%20DESPESAS%20-%20JUNHO%20-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33.66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10.76</v>
          </cell>
        </row>
        <row r="243">
          <cell r="B243">
            <v>0</v>
          </cell>
        </row>
      </sheetData>
      <sheetData sheetId="2">
        <row r="10">
          <cell r="N10">
            <v>57.425999999999995</v>
          </cell>
        </row>
        <row r="11">
          <cell r="N11">
            <v>74.58800000000001</v>
          </cell>
        </row>
        <row r="12">
          <cell r="N12">
            <v>50.462</v>
          </cell>
        </row>
        <row r="13">
          <cell r="N13">
            <v>50.198</v>
          </cell>
        </row>
        <row r="14">
          <cell r="N14">
            <v>319.81600000000003</v>
          </cell>
        </row>
        <row r="15">
          <cell r="N15">
            <v>76.81800000000001</v>
          </cell>
        </row>
        <row r="16">
          <cell r="N16">
            <v>96.59</v>
          </cell>
        </row>
        <row r="17">
          <cell r="N17">
            <v>68.422</v>
          </cell>
        </row>
        <row r="18">
          <cell r="N18">
            <v>36.85</v>
          </cell>
        </row>
        <row r="19">
          <cell r="N19">
            <v>61.312</v>
          </cell>
        </row>
        <row r="20">
          <cell r="N20">
            <v>119.57</v>
          </cell>
        </row>
        <row r="27">
          <cell r="N27">
            <v>75.75399999999999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400.40000000000003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345.79999999999995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184.92000000000002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386.86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15.64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workbookViewId="0" topLeftCell="A1">
      <selection activeCell="H24" sqref="H24"/>
    </sheetView>
  </sheetViews>
  <sheetFormatPr defaultColWidth="9.140625" defaultRowHeight="15"/>
  <cols>
    <col min="1" max="1" width="9.140625" style="1" customWidth="1"/>
    <col min="2" max="2" width="8.140625" style="1" customWidth="1"/>
    <col min="3" max="4" width="9.28125" style="1" customWidth="1"/>
    <col min="5" max="8" width="8.7109375" style="1" customWidth="1"/>
    <col min="9" max="9" width="9.00390625" style="1" customWidth="1"/>
    <col min="10" max="10" width="9.00390625" style="43" customWidth="1"/>
    <col min="11" max="11" width="10.28125" style="1" customWidth="1"/>
    <col min="12" max="12" width="9.28125" style="43" customWidth="1"/>
    <col min="13" max="13" width="10.7109375" style="1" customWidth="1"/>
    <col min="14" max="14" width="9.140625" style="1" customWidth="1"/>
    <col min="15" max="15" width="25.8515625" style="2" customWidth="1"/>
    <col min="16" max="16384" width="9.140625" style="1" customWidth="1"/>
  </cols>
  <sheetData>
    <row r="2" spans="1:13" ht="14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4" spans="1:13" ht="15">
      <c r="A4" s="61" t="s">
        <v>1</v>
      </c>
      <c r="B4" s="61"/>
      <c r="C4" s="61"/>
      <c r="D4" s="62">
        <v>42156</v>
      </c>
      <c r="E4" s="62"/>
      <c r="F4" s="3"/>
      <c r="G4" s="3"/>
      <c r="H4" s="3"/>
      <c r="I4" s="3"/>
      <c r="J4" s="4"/>
      <c r="K4" s="3"/>
      <c r="L4" s="4"/>
      <c r="M4" s="3"/>
    </row>
    <row r="6" spans="1:15" s="72" customFormat="1" ht="59.25" customHeight="1">
      <c r="A6" s="65" t="s">
        <v>2</v>
      </c>
      <c r="B6" s="66"/>
      <c r="C6" s="67" t="s">
        <v>19</v>
      </c>
      <c r="D6" s="68" t="s">
        <v>20</v>
      </c>
      <c r="E6" s="68" t="s">
        <v>21</v>
      </c>
      <c r="F6" s="68" t="s">
        <v>22</v>
      </c>
      <c r="G6" s="68" t="s">
        <v>23</v>
      </c>
      <c r="H6" s="68" t="s">
        <v>24</v>
      </c>
      <c r="I6" s="68" t="s">
        <v>25</v>
      </c>
      <c r="J6" s="68" t="s">
        <v>3</v>
      </c>
      <c r="K6" s="69" t="s">
        <v>26</v>
      </c>
      <c r="L6" s="70" t="s">
        <v>27</v>
      </c>
      <c r="M6" s="71" t="s">
        <v>4</v>
      </c>
      <c r="O6" s="73"/>
    </row>
    <row r="7" spans="1:13" ht="15">
      <c r="A7" s="63"/>
      <c r="B7" s="64"/>
      <c r="C7" s="5"/>
      <c r="D7" s="6"/>
      <c r="E7" s="7"/>
      <c r="F7" s="6"/>
      <c r="G7" s="6"/>
      <c r="H7" s="6"/>
      <c r="I7" s="6"/>
      <c r="J7" s="8"/>
      <c r="K7" s="9"/>
      <c r="L7" s="10"/>
      <c r="M7" s="6"/>
    </row>
    <row r="8" spans="1:13" ht="15">
      <c r="A8" s="59" t="s">
        <v>5</v>
      </c>
      <c r="B8" s="59"/>
      <c r="C8" s="11">
        <f>'[1]MATERIAIS'!B226</f>
        <v>0</v>
      </c>
      <c r="D8" s="12">
        <v>174.18</v>
      </c>
      <c r="E8" s="13">
        <v>68.75</v>
      </c>
      <c r="F8" s="14">
        <f>'[1]XEROX'!N10</f>
        <v>57.425999999999995</v>
      </c>
      <c r="G8" s="14">
        <f>'[1]CORRESPONDÊNCIA'!D174</f>
        <v>0</v>
      </c>
      <c r="H8" s="13"/>
      <c r="I8" s="13"/>
      <c r="J8" s="15"/>
      <c r="K8" s="14">
        <f>'[1]AUTOMÓVEL'!D244</f>
        <v>0</v>
      </c>
      <c r="L8" s="13"/>
      <c r="M8" s="14">
        <f>SUM(C8:L8)</f>
        <v>300.356</v>
      </c>
    </row>
    <row r="9" spans="1:13" ht="15">
      <c r="A9" s="57" t="s">
        <v>6</v>
      </c>
      <c r="B9" s="57"/>
      <c r="C9" s="16">
        <f>'[1]MATERIAIS'!B227</f>
        <v>0</v>
      </c>
      <c r="D9" s="17">
        <v>270.51</v>
      </c>
      <c r="E9" s="18">
        <v>115.57</v>
      </c>
      <c r="F9" s="19">
        <f>'[1]XEROX'!N11</f>
        <v>74.58800000000001</v>
      </c>
      <c r="G9" s="19">
        <f>'[1]CORRESPONDÊNCIA'!D175</f>
        <v>0</v>
      </c>
      <c r="H9" s="18"/>
      <c r="I9" s="18"/>
      <c r="J9" s="20"/>
      <c r="K9" s="19">
        <f>'[1]AUTOMÓVEL'!D245</f>
        <v>0</v>
      </c>
      <c r="L9" s="18"/>
      <c r="M9" s="19">
        <f aca="true" t="shared" si="0" ref="M9:M18">SUM(C9:L9)</f>
        <v>460.668</v>
      </c>
    </row>
    <row r="10" spans="1:13" ht="15">
      <c r="A10" s="59" t="s">
        <v>7</v>
      </c>
      <c r="B10" s="59"/>
      <c r="C10" s="11">
        <f>'[1]MATERIAIS'!B228</f>
        <v>0</v>
      </c>
      <c r="D10" s="21">
        <v>244.06</v>
      </c>
      <c r="E10" s="22">
        <v>109.34</v>
      </c>
      <c r="F10" s="14">
        <f>'[1]XEROX'!N12</f>
        <v>50.462</v>
      </c>
      <c r="G10" s="23">
        <f>'[1]CORRESPONDÊNCIA'!D176</f>
        <v>0</v>
      </c>
      <c r="H10" s="22"/>
      <c r="I10" s="22">
        <v>450</v>
      </c>
      <c r="J10" s="24">
        <v>1460</v>
      </c>
      <c r="K10" s="14">
        <f>'[1]AUTOMÓVEL'!D246</f>
        <v>0</v>
      </c>
      <c r="L10" s="22"/>
      <c r="M10" s="23">
        <f t="shared" si="0"/>
        <v>2313.862</v>
      </c>
    </row>
    <row r="11" spans="1:13" ht="15">
      <c r="A11" s="57" t="s">
        <v>8</v>
      </c>
      <c r="B11" s="57"/>
      <c r="C11" s="16">
        <f>'[1]MATERIAIS'!B229</f>
        <v>0</v>
      </c>
      <c r="D11" s="17">
        <v>0</v>
      </c>
      <c r="E11" s="18">
        <v>47.27</v>
      </c>
      <c r="F11" s="19">
        <f>'[1]XEROX'!N13</f>
        <v>50.198</v>
      </c>
      <c r="G11" s="19">
        <f>'[1]CORRESPONDÊNCIA'!D177</f>
        <v>0</v>
      </c>
      <c r="H11" s="18"/>
      <c r="I11" s="18"/>
      <c r="J11" s="20"/>
      <c r="K11" s="19">
        <f>'[1]AUTOMÓVEL'!D247</f>
        <v>0</v>
      </c>
      <c r="L11" s="18"/>
      <c r="M11" s="19">
        <f t="shared" si="0"/>
        <v>97.468</v>
      </c>
    </row>
    <row r="12" spans="1:13" ht="15">
      <c r="A12" s="59" t="s">
        <v>9</v>
      </c>
      <c r="B12" s="59"/>
      <c r="C12" s="11">
        <f>'[1]MATERIAIS'!B230</f>
        <v>0</v>
      </c>
      <c r="D12" s="12">
        <v>0</v>
      </c>
      <c r="E12" s="22">
        <v>44.12</v>
      </c>
      <c r="F12" s="14">
        <f>'[1]XEROX'!N14</f>
        <v>319.81600000000003</v>
      </c>
      <c r="G12" s="23">
        <f>'[1]CORRESPONDÊNCIA'!D178</f>
        <v>400.40000000000003</v>
      </c>
      <c r="H12" s="22"/>
      <c r="I12" s="22"/>
      <c r="J12" s="24">
        <v>150</v>
      </c>
      <c r="K12" s="14">
        <f>'[1]AUTOMÓVEL'!D248</f>
        <v>184.92000000000002</v>
      </c>
      <c r="L12" s="22"/>
      <c r="M12" s="23">
        <f t="shared" si="0"/>
        <v>1099.256</v>
      </c>
    </row>
    <row r="13" spans="1:13" ht="15">
      <c r="A13" s="57" t="s">
        <v>10</v>
      </c>
      <c r="B13" s="57"/>
      <c r="C13" s="16">
        <f>'[1]MATERIAIS'!B231</f>
        <v>33.66</v>
      </c>
      <c r="D13" s="17">
        <v>241.35</v>
      </c>
      <c r="E13" s="25">
        <v>374.68</v>
      </c>
      <c r="F13" s="19">
        <f>'[1]XEROX'!N15</f>
        <v>76.81800000000001</v>
      </c>
      <c r="G13" s="19">
        <f>'[1]CORRESPONDÊNCIA'!D179</f>
        <v>0</v>
      </c>
      <c r="H13" s="25"/>
      <c r="I13" s="25"/>
      <c r="J13" s="26"/>
      <c r="K13" s="19">
        <f>'[1]AUTOMÓVEL'!D249</f>
        <v>0</v>
      </c>
      <c r="L13" s="25"/>
      <c r="M13" s="19">
        <f>SUM(C13:L13)</f>
        <v>726.508</v>
      </c>
    </row>
    <row r="14" spans="1:13" ht="15">
      <c r="A14" s="58" t="s">
        <v>11</v>
      </c>
      <c r="B14" s="58"/>
      <c r="C14" s="11">
        <f>'[1]MATERIAIS'!B232</f>
        <v>0</v>
      </c>
      <c r="D14" s="27">
        <v>309.66</v>
      </c>
      <c r="E14" s="28">
        <v>123.91</v>
      </c>
      <c r="F14" s="14">
        <f>'[1]XEROX'!N16</f>
        <v>96.59</v>
      </c>
      <c r="G14" s="23">
        <f>'[1]CORRESPONDÊNCIA'!D180</f>
        <v>0</v>
      </c>
      <c r="H14" s="28"/>
      <c r="I14" s="28"/>
      <c r="J14" s="29"/>
      <c r="K14" s="14">
        <f>'[1]AUTOMÓVEL'!D250</f>
        <v>0</v>
      </c>
      <c r="L14" s="28"/>
      <c r="M14" s="23">
        <f t="shared" si="0"/>
        <v>530.1600000000001</v>
      </c>
    </row>
    <row r="15" spans="1:13" ht="15">
      <c r="A15" s="57" t="s">
        <v>12</v>
      </c>
      <c r="B15" s="57"/>
      <c r="C15" s="16">
        <f>'[1]MATERIAIS'!B233</f>
        <v>0</v>
      </c>
      <c r="D15" s="17">
        <v>634.6</v>
      </c>
      <c r="E15" s="30">
        <v>219.32</v>
      </c>
      <c r="F15" s="19">
        <f>'[1]XEROX'!N17</f>
        <v>68.422</v>
      </c>
      <c r="G15" s="19">
        <f>'[1]CORRESPONDÊNCIA'!D181</f>
        <v>0</v>
      </c>
      <c r="H15" s="30"/>
      <c r="I15" s="30"/>
      <c r="J15" s="31"/>
      <c r="K15" s="19">
        <f>'[1]AUTOMÓVEL'!D251</f>
        <v>0</v>
      </c>
      <c r="L15" s="30"/>
      <c r="M15" s="19">
        <f t="shared" si="0"/>
        <v>922.3420000000001</v>
      </c>
    </row>
    <row r="16" spans="1:13" ht="15">
      <c r="A16" s="32" t="s">
        <v>13</v>
      </c>
      <c r="B16" s="32"/>
      <c r="C16" s="11">
        <f>'[1]MATERIAIS'!B234</f>
        <v>0</v>
      </c>
      <c r="D16" s="12">
        <v>238.85</v>
      </c>
      <c r="E16" s="28">
        <v>159.08</v>
      </c>
      <c r="F16" s="14">
        <f>'[1]XEROX'!N18</f>
        <v>36.85</v>
      </c>
      <c r="G16" s="23">
        <f>'[1]CORRESPONDÊNCIA'!D182</f>
        <v>0</v>
      </c>
      <c r="H16" s="28"/>
      <c r="I16" s="28">
        <v>450</v>
      </c>
      <c r="J16" s="29">
        <v>1460</v>
      </c>
      <c r="K16" s="14">
        <f>'[1]AUTOMÓVEL'!D252</f>
        <v>386.86</v>
      </c>
      <c r="L16" s="28"/>
      <c r="M16" s="23">
        <f t="shared" si="0"/>
        <v>2731.64</v>
      </c>
    </row>
    <row r="17" spans="1:13" ht="15">
      <c r="A17" s="57" t="s">
        <v>14</v>
      </c>
      <c r="B17" s="57"/>
      <c r="C17" s="16">
        <f>'[1]MATERIAIS'!B235</f>
        <v>0</v>
      </c>
      <c r="D17" s="17">
        <v>387.82</v>
      </c>
      <c r="E17" s="25">
        <v>255.01</v>
      </c>
      <c r="F17" s="19">
        <f>'[1]XEROX'!N19</f>
        <v>61.312</v>
      </c>
      <c r="G17" s="19">
        <f>'[1]CORRESPONDÊNCIA'!D183</f>
        <v>345.79999999999995</v>
      </c>
      <c r="H17" s="25"/>
      <c r="I17" s="25"/>
      <c r="J17" s="26"/>
      <c r="K17" s="19">
        <f>'[1]AUTOMÓVEL'!D253</f>
        <v>0</v>
      </c>
      <c r="L17" s="25"/>
      <c r="M17" s="19">
        <f t="shared" si="0"/>
        <v>1049.942</v>
      </c>
    </row>
    <row r="18" spans="1:13" ht="15">
      <c r="A18" s="58" t="s">
        <v>15</v>
      </c>
      <c r="B18" s="58"/>
      <c r="C18" s="11">
        <f>'[1]MATERIAIS'!B236</f>
        <v>10.76</v>
      </c>
      <c r="D18" s="12">
        <v>297.81</v>
      </c>
      <c r="E18" s="28">
        <v>334.11</v>
      </c>
      <c r="F18" s="14">
        <f>'[1]XEROX'!N20</f>
        <v>119.57</v>
      </c>
      <c r="G18" s="23">
        <f>'[1]CORRESPONDÊNCIA'!D184</f>
        <v>0</v>
      </c>
      <c r="H18" s="28"/>
      <c r="I18" s="28"/>
      <c r="J18" s="29"/>
      <c r="K18" s="14">
        <f>'[1]AUTOMÓVEL'!D254</f>
        <v>0</v>
      </c>
      <c r="L18" s="28"/>
      <c r="M18" s="23">
        <f t="shared" si="0"/>
        <v>762.25</v>
      </c>
    </row>
    <row r="19" spans="1:13" ht="15">
      <c r="A19" s="33" t="s">
        <v>16</v>
      </c>
      <c r="B19" s="33"/>
      <c r="C19" s="16">
        <f>'[1]MATERIAIS'!B243</f>
        <v>0</v>
      </c>
      <c r="D19" s="17">
        <v>0</v>
      </c>
      <c r="E19" s="25">
        <v>72.48</v>
      </c>
      <c r="F19" s="19">
        <f>'[1]XEROX'!N27</f>
        <v>75.75399999999999</v>
      </c>
      <c r="G19" s="19">
        <f>'[1]CORRESPONDÊNCIA'!D191</f>
        <v>0</v>
      </c>
      <c r="H19" s="25"/>
      <c r="I19" s="25"/>
      <c r="J19" s="26"/>
      <c r="K19" s="19">
        <f>'[1]AUTOMÓVEL'!D261</f>
        <v>15.64</v>
      </c>
      <c r="L19" s="25"/>
      <c r="M19" s="34">
        <f>SUM(C19:L19)</f>
        <v>163.87399999999997</v>
      </c>
    </row>
    <row r="20" spans="1:13" ht="15">
      <c r="A20" s="35"/>
      <c r="B20" s="36"/>
      <c r="C20" s="36"/>
      <c r="D20" s="36"/>
      <c r="E20" s="36"/>
      <c r="F20" s="36"/>
      <c r="G20" s="36"/>
      <c r="H20" s="36"/>
      <c r="I20" s="36"/>
      <c r="J20" s="37"/>
      <c r="K20" s="36"/>
      <c r="L20" s="37"/>
      <c r="M20" s="38"/>
    </row>
    <row r="21" spans="1:13" ht="15">
      <c r="A21" s="39" t="s">
        <v>17</v>
      </c>
      <c r="B21" s="40"/>
      <c r="C21" s="41">
        <f>SUM(C8:C20)</f>
        <v>44.419999999999995</v>
      </c>
      <c r="D21" s="41">
        <f aca="true" t="shared" si="1" ref="D21:M21">SUM(D8:D20)</f>
        <v>2798.84</v>
      </c>
      <c r="E21" s="41">
        <f t="shared" si="1"/>
        <v>1923.6399999999999</v>
      </c>
      <c r="F21" s="41">
        <f t="shared" si="1"/>
        <v>1087.806</v>
      </c>
      <c r="G21" s="41">
        <f t="shared" si="1"/>
        <v>746.2</v>
      </c>
      <c r="H21" s="41">
        <f t="shared" si="1"/>
        <v>0</v>
      </c>
      <c r="I21" s="41">
        <f t="shared" si="1"/>
        <v>900</v>
      </c>
      <c r="J21" s="41">
        <f t="shared" si="1"/>
        <v>3070</v>
      </c>
      <c r="K21" s="41">
        <f t="shared" si="1"/>
        <v>587.42</v>
      </c>
      <c r="L21" s="41">
        <f t="shared" si="1"/>
        <v>0</v>
      </c>
      <c r="M21" s="41">
        <f t="shared" si="1"/>
        <v>11158.325999999997</v>
      </c>
    </row>
    <row r="23" spans="1:15" ht="15">
      <c r="A23" s="42"/>
      <c r="O23" s="44"/>
    </row>
    <row r="24" spans="10:15" ht="15">
      <c r="J24" s="43" t="s">
        <v>18</v>
      </c>
      <c r="O24" s="44"/>
    </row>
    <row r="25" ht="15">
      <c r="I25" s="43"/>
    </row>
    <row r="28" spans="1:2" ht="15">
      <c r="A28" s="44"/>
      <c r="B28" s="45"/>
    </row>
    <row r="29" spans="1:2" ht="14.25">
      <c r="A29" s="46"/>
      <c r="B29" s="45"/>
    </row>
    <row r="30" spans="1:2" ht="15">
      <c r="A30" s="44"/>
      <c r="B30" s="45"/>
    </row>
    <row r="31" spans="1:5" ht="15">
      <c r="A31" s="47"/>
      <c r="B31" s="48"/>
      <c r="D31" s="49"/>
      <c r="E31" s="49"/>
    </row>
    <row r="32" spans="1:5" ht="15">
      <c r="A32" s="47"/>
      <c r="B32" s="48"/>
      <c r="C32" s="49"/>
      <c r="D32" s="49"/>
      <c r="E32" s="49"/>
    </row>
    <row r="33" spans="1:5" ht="15">
      <c r="A33" s="50"/>
      <c r="B33" s="51"/>
      <c r="C33" s="52"/>
      <c r="D33" s="52"/>
      <c r="E33" s="49"/>
    </row>
    <row r="34" spans="1:5" ht="14.25">
      <c r="A34" s="53"/>
      <c r="B34" s="51"/>
      <c r="C34" s="52"/>
      <c r="D34" s="52"/>
      <c r="E34" s="49"/>
    </row>
    <row r="35" spans="1:5" ht="14.25">
      <c r="A35" s="53"/>
      <c r="B35" s="51"/>
      <c r="C35" s="52"/>
      <c r="D35" s="52"/>
      <c r="E35" s="49"/>
    </row>
    <row r="36" spans="1:5" ht="14.25">
      <c r="A36" s="53"/>
      <c r="B36" s="51"/>
      <c r="C36" s="52"/>
      <c r="D36" s="52"/>
      <c r="E36" s="49"/>
    </row>
    <row r="37" spans="1:5" ht="14.25">
      <c r="A37" s="53"/>
      <c r="B37" s="51"/>
      <c r="C37" s="52"/>
      <c r="D37" s="52"/>
      <c r="E37" s="49"/>
    </row>
    <row r="38" spans="1:5" ht="14.25">
      <c r="A38" s="53"/>
      <c r="B38" s="51"/>
      <c r="C38" s="52"/>
      <c r="D38" s="52"/>
      <c r="E38" s="49"/>
    </row>
    <row r="39" spans="1:5" ht="14.25">
      <c r="A39" s="53"/>
      <c r="B39" s="51"/>
      <c r="C39" s="52"/>
      <c r="D39" s="52"/>
      <c r="E39" s="49"/>
    </row>
    <row r="40" spans="1:5" ht="14.25">
      <c r="A40" s="53"/>
      <c r="B40" s="51"/>
      <c r="C40" s="52"/>
      <c r="D40" s="52"/>
      <c r="E40" s="49"/>
    </row>
    <row r="41" spans="1:5" ht="14.25">
      <c r="A41" s="53"/>
      <c r="B41" s="51"/>
      <c r="C41" s="52"/>
      <c r="D41" s="52"/>
      <c r="E41" s="49"/>
    </row>
    <row r="42" spans="1:5" ht="14.25">
      <c r="A42" s="53"/>
      <c r="B42" s="51"/>
      <c r="C42" s="52"/>
      <c r="D42" s="52"/>
      <c r="E42" s="49"/>
    </row>
    <row r="43" spans="1:5" ht="14.25">
      <c r="A43" s="53"/>
      <c r="B43" s="51"/>
      <c r="C43" s="52"/>
      <c r="D43" s="52"/>
      <c r="E43" s="49"/>
    </row>
    <row r="44" spans="1:5" ht="14.25">
      <c r="A44" s="53"/>
      <c r="B44" s="51"/>
      <c r="C44" s="52"/>
      <c r="D44" s="52"/>
      <c r="E44" s="49"/>
    </row>
    <row r="45" spans="1:5" ht="14.25">
      <c r="A45" s="53"/>
      <c r="B45" s="51"/>
      <c r="C45" s="52"/>
      <c r="D45" s="52"/>
      <c r="E45" s="49"/>
    </row>
    <row r="46" spans="1:5" ht="14.25">
      <c r="A46" s="53"/>
      <c r="B46" s="51"/>
      <c r="C46" s="52"/>
      <c r="D46" s="52"/>
      <c r="E46" s="49"/>
    </row>
    <row r="47" spans="1:5" ht="14.25">
      <c r="A47" s="53"/>
      <c r="B47" s="51"/>
      <c r="C47" s="52"/>
      <c r="D47" s="52"/>
      <c r="E47" s="49"/>
    </row>
    <row r="48" spans="1:5" ht="14.25">
      <c r="A48" s="53"/>
      <c r="B48" s="51"/>
      <c r="C48" s="52"/>
      <c r="D48" s="52"/>
      <c r="E48" s="49"/>
    </row>
    <row r="49" spans="1:5" ht="14.25">
      <c r="A49" s="53"/>
      <c r="B49" s="51"/>
      <c r="C49" s="52"/>
      <c r="D49" s="52"/>
      <c r="E49" s="49"/>
    </row>
    <row r="50" spans="1:5" ht="14.25">
      <c r="A50" s="53"/>
      <c r="B50" s="51"/>
      <c r="C50" s="52"/>
      <c r="D50" s="52"/>
      <c r="E50" s="49"/>
    </row>
    <row r="51" spans="1:5" ht="14.25">
      <c r="A51" s="53"/>
      <c r="B51" s="51"/>
      <c r="C51" s="52"/>
      <c r="D51" s="52"/>
      <c r="E51" s="49"/>
    </row>
    <row r="52" spans="1:5" ht="14.25">
      <c r="A52" s="53"/>
      <c r="B52" s="51"/>
      <c r="C52" s="52"/>
      <c r="D52" s="52"/>
      <c r="E52" s="49"/>
    </row>
    <row r="53" spans="1:5" ht="14.25">
      <c r="A53" s="53"/>
      <c r="B53" s="51"/>
      <c r="C53" s="52"/>
      <c r="D53" s="52"/>
      <c r="E53" s="49"/>
    </row>
    <row r="54" spans="1:5" ht="14.25">
      <c r="A54" s="53"/>
      <c r="B54" s="51"/>
      <c r="C54" s="52"/>
      <c r="D54" s="52"/>
      <c r="E54" s="49"/>
    </row>
    <row r="55" spans="1:5" ht="15">
      <c r="A55" s="54"/>
      <c r="B55" s="51"/>
      <c r="C55" s="52"/>
      <c r="D55" s="52"/>
      <c r="E55" s="49"/>
    </row>
    <row r="56" spans="1:2" ht="15">
      <c r="A56" s="55"/>
      <c r="B56" s="45"/>
    </row>
    <row r="57" spans="1:2" ht="15">
      <c r="A57" s="55"/>
      <c r="B57" s="45"/>
    </row>
    <row r="58" spans="1:2" ht="15">
      <c r="A58" s="55"/>
      <c r="B58" s="45"/>
    </row>
    <row r="59" spans="1:2" ht="15">
      <c r="A59" s="56"/>
      <c r="B59" s="45"/>
    </row>
    <row r="60" spans="1:2" ht="15">
      <c r="A60" s="44"/>
      <c r="B60" s="45"/>
    </row>
    <row r="61" ht="15">
      <c r="A61" s="44"/>
    </row>
  </sheetData>
  <mergeCells count="15">
    <mergeCell ref="A8:B8"/>
    <mergeCell ref="A2:M2"/>
    <mergeCell ref="A4:C4"/>
    <mergeCell ref="D4:E4"/>
    <mergeCell ref="A6:B6"/>
    <mergeCell ref="A7:B7"/>
    <mergeCell ref="A15:B15"/>
    <mergeCell ref="A17:B17"/>
    <mergeCell ref="A18:B18"/>
    <mergeCell ref="A9:B9"/>
    <mergeCell ref="A10:B10"/>
    <mergeCell ref="A11:B11"/>
    <mergeCell ref="A12:B12"/>
    <mergeCell ref="A13:B13"/>
    <mergeCell ref="A14:B1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2015-07-21T14:55:25Z</dcterms:created>
  <dcterms:modified xsi:type="dcterms:W3CDTF">2015-08-12T13:59:48Z</dcterms:modified>
  <cp:category/>
  <cp:version/>
  <cp:contentType/>
  <cp:contentStatus/>
</cp:coreProperties>
</file>