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4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M21" i="1"/>
  <c r="E21" i="1"/>
  <c r="D21" i="1"/>
  <c r="C21" i="1"/>
  <c r="K19" i="1"/>
  <c r="G19" i="1"/>
  <c r="F19" i="1"/>
  <c r="C19" i="1"/>
  <c r="M19" i="1" s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<sst xmlns="http://schemas.openxmlformats.org/spreadsheetml/2006/main" count="27" uniqueCount="27">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</sst>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0" fillId="0" borderId="12" xfId="0" applyBorder="1" applyAlignment="1">
      <alignment horizontal="center"/>
    </xf>
    <xf numFmtId="0" fontId="7" fillId="0" borderId="0" xfId="0" applyFont="1"/>
    <xf numFmtId="0" fontId="8" fillId="4" borderId="13" xfId="0" applyFont="1" applyFill="1" applyBorder="1" applyAlignment="1">
      <alignment horizontal="center"/>
    </xf>
    <xf numFmtId="44" fontId="8" fillId="4" borderId="13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NOVEMBR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22.82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25.59</v>
          </cell>
        </row>
        <row r="231">
          <cell r="B231">
            <v>16.12</v>
          </cell>
        </row>
        <row r="232">
          <cell r="B232">
            <v>0</v>
          </cell>
        </row>
        <row r="233">
          <cell r="B233">
            <v>27.66</v>
          </cell>
        </row>
        <row r="234">
          <cell r="B234">
            <v>23.63</v>
          </cell>
        </row>
        <row r="235">
          <cell r="B235">
            <v>220.17</v>
          </cell>
        </row>
        <row r="236">
          <cell r="B236">
            <v>0</v>
          </cell>
        </row>
        <row r="237">
          <cell r="B237">
            <v>25.89</v>
          </cell>
        </row>
      </sheetData>
      <sheetData sheetId="2">
        <row r="10">
          <cell r="N10">
            <v>70.016000000000005</v>
          </cell>
        </row>
        <row r="11">
          <cell r="N11">
            <v>89.554000000000002</v>
          </cell>
        </row>
        <row r="12">
          <cell r="N12">
            <v>144.36599999999999</v>
          </cell>
        </row>
        <row r="13">
          <cell r="N13">
            <v>124.02600000000001</v>
          </cell>
        </row>
        <row r="14">
          <cell r="N14">
            <v>155.476</v>
          </cell>
        </row>
        <row r="15">
          <cell r="N15">
            <v>60.665999999999997</v>
          </cell>
        </row>
        <row r="16">
          <cell r="N16">
            <v>232.07599999999999</v>
          </cell>
        </row>
        <row r="17">
          <cell r="N17">
            <v>106.45399999999999</v>
          </cell>
        </row>
        <row r="18">
          <cell r="N18">
            <v>5.61</v>
          </cell>
        </row>
        <row r="19">
          <cell r="N19">
            <v>109.36199999999999</v>
          </cell>
        </row>
        <row r="20">
          <cell r="N20">
            <v>60.008000000000003</v>
          </cell>
        </row>
        <row r="21">
          <cell r="N21">
            <v>186.41600000000003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343.20000000000005</v>
          </cell>
        </row>
        <row r="179">
          <cell r="D179">
            <v>29.76</v>
          </cell>
        </row>
        <row r="180">
          <cell r="D180">
            <v>0</v>
          </cell>
        </row>
        <row r="181">
          <cell r="D181">
            <v>142.10000000000002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18.079999999999998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125.58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123.28</v>
          </cell>
        </row>
        <row r="252">
          <cell r="D252">
            <v>351.44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182.85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6" sqref="F26"/>
    </sheetView>
  </sheetViews>
  <sheetFormatPr defaultRowHeight="15" x14ac:dyDescent="0.25"/>
  <cols>
    <col min="3" max="3" width="10.7109375" bestFit="1" customWidth="1"/>
    <col min="4" max="5" width="12.28515625" bestFit="1" customWidth="1"/>
    <col min="6" max="6" width="9.85546875" bestFit="1" customWidth="1"/>
    <col min="7" max="7" width="9.28515625" bestFit="1" customWidth="1"/>
    <col min="8" max="8" width="9.85546875" bestFit="1" customWidth="1"/>
    <col min="9" max="9" width="9.28515625" bestFit="1" customWidth="1"/>
    <col min="10" max="10" width="9.85546875" bestFit="1" customWidth="1"/>
    <col min="11" max="12" width="9.28515625" bestFit="1" customWidth="1"/>
    <col min="13" max="13" width="10.7109375" bestFit="1" customWidth="1"/>
  </cols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41944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0</v>
      </c>
      <c r="D8" s="26">
        <v>168.02</v>
      </c>
      <c r="E8" s="27">
        <v>118.83</v>
      </c>
      <c r="F8" s="28">
        <f>[1]XEROX!N10</f>
        <v>70.016000000000005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356.86600000000004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22.82</v>
      </c>
      <c r="D9" s="32">
        <v>258.77</v>
      </c>
      <c r="E9" s="33">
        <v>248.38</v>
      </c>
      <c r="F9" s="34">
        <f>[1]XEROX!N11</f>
        <v>89.554000000000002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619.524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0</v>
      </c>
      <c r="D10" s="36">
        <v>233.57</v>
      </c>
      <c r="E10" s="37">
        <v>160.13999999999999</v>
      </c>
      <c r="F10" s="28">
        <f>[1]XEROX!N12</f>
        <v>144.36599999999999</v>
      </c>
      <c r="G10" s="38">
        <f>[1]CORRESPONDÊNCIA!D176</f>
        <v>0</v>
      </c>
      <c r="H10" s="37"/>
      <c r="I10" s="37"/>
      <c r="J10" s="39"/>
      <c r="K10" s="28">
        <f>[1]AUTOMÓVEL!D246</f>
        <v>125.58</v>
      </c>
      <c r="L10" s="37"/>
      <c r="M10" s="38">
        <f t="shared" si="0"/>
        <v>663.65600000000006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32.659999999999997</v>
      </c>
      <c r="F11" s="34">
        <f>[1]XEROX!N13</f>
        <v>124.02600000000001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156.68600000000001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25.59</v>
      </c>
      <c r="D12" s="26">
        <v>0</v>
      </c>
      <c r="E12" s="37">
        <v>101.48</v>
      </c>
      <c r="F12" s="28">
        <f>[1]XEROX!N14</f>
        <v>155.476</v>
      </c>
      <c r="G12" s="38">
        <f>[1]CORRESPONDÊNCIA!D178</f>
        <v>343.20000000000005</v>
      </c>
      <c r="H12" s="37"/>
      <c r="I12" s="37"/>
      <c r="J12" s="39"/>
      <c r="K12" s="28">
        <f>[1]AUTOMÓVEL!D248</f>
        <v>0</v>
      </c>
      <c r="L12" s="37"/>
      <c r="M12" s="38">
        <f t="shared" si="0"/>
        <v>625.74600000000009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16.12</v>
      </c>
      <c r="D13" s="32">
        <v>244.37</v>
      </c>
      <c r="E13" s="40">
        <v>170.88</v>
      </c>
      <c r="F13" s="34">
        <f>[1]XEROX!N15</f>
        <v>60.665999999999997</v>
      </c>
      <c r="G13" s="34">
        <f>[1]CORRESPONDÊNCIA!D179</f>
        <v>29.76</v>
      </c>
      <c r="H13" s="40"/>
      <c r="I13" s="40"/>
      <c r="J13" s="41"/>
      <c r="K13" s="34">
        <f>[1]AUTOMÓVEL!D249</f>
        <v>0</v>
      </c>
      <c r="L13" s="40"/>
      <c r="M13" s="34">
        <f>SUM(C13:L13)</f>
        <v>521.79600000000005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0</v>
      </c>
      <c r="D14" s="43">
        <v>230.31</v>
      </c>
      <c r="E14" s="44">
        <v>233.09</v>
      </c>
      <c r="F14" s="28">
        <f>[1]XEROX!N16</f>
        <v>232.07599999999999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695.476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27.66</v>
      </c>
      <c r="D15" s="32">
        <v>831.75</v>
      </c>
      <c r="E15" s="46">
        <v>147.88999999999999</v>
      </c>
      <c r="F15" s="34">
        <f>[1]XEROX!N17</f>
        <v>106.45399999999999</v>
      </c>
      <c r="G15" s="34">
        <f>[1]CORRESPONDÊNCIA!D181</f>
        <v>142.10000000000002</v>
      </c>
      <c r="H15" s="46">
        <v>1072.9100000000001</v>
      </c>
      <c r="I15" s="46">
        <v>450</v>
      </c>
      <c r="J15" s="47">
        <v>1405</v>
      </c>
      <c r="K15" s="34">
        <f>[1]AUTOMÓVEL!D251</f>
        <v>123.28</v>
      </c>
      <c r="L15" s="46">
        <v>350</v>
      </c>
      <c r="M15" s="34">
        <f t="shared" si="0"/>
        <v>4657.0439999999999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23.63</v>
      </c>
      <c r="D16" s="26">
        <v>255.82</v>
      </c>
      <c r="E16" s="44">
        <v>170.82</v>
      </c>
      <c r="F16" s="28">
        <f>[1]XEROX!N18</f>
        <v>5.61</v>
      </c>
      <c r="G16" s="38">
        <f>[1]CORRESPONDÊNCIA!D182</f>
        <v>0</v>
      </c>
      <c r="H16" s="44"/>
      <c r="I16" s="44">
        <v>450</v>
      </c>
      <c r="J16" s="45">
        <v>1460</v>
      </c>
      <c r="K16" s="28">
        <f>[1]AUTOMÓVEL!D252</f>
        <v>351.44</v>
      </c>
      <c r="L16" s="44"/>
      <c r="M16" s="38">
        <f t="shared" si="0"/>
        <v>2717.32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220.17</v>
      </c>
      <c r="D17" s="32">
        <v>250.85</v>
      </c>
      <c r="E17" s="40">
        <v>352.34</v>
      </c>
      <c r="F17" s="34">
        <f>[1]XEROX!N19</f>
        <v>109.36199999999999</v>
      </c>
      <c r="G17" s="34">
        <f>[1]CORRESPONDÊNCIA!D183</f>
        <v>0</v>
      </c>
      <c r="H17" s="40"/>
      <c r="I17" s="40"/>
      <c r="J17" s="41"/>
      <c r="K17" s="34">
        <f>[1]AUTOMÓVEL!D253</f>
        <v>0</v>
      </c>
      <c r="L17" s="40"/>
      <c r="M17" s="34">
        <f t="shared" si="0"/>
        <v>932.72199999999987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0</v>
      </c>
      <c r="D18" s="26">
        <v>244.11</v>
      </c>
      <c r="E18" s="44">
        <v>392.99</v>
      </c>
      <c r="F18" s="28">
        <f>[1]XEROX!N20</f>
        <v>60.008000000000003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697.10800000000006</v>
      </c>
      <c r="O18" s="3"/>
    </row>
    <row r="19" spans="1:15" s="1" customFormat="1" ht="12" x14ac:dyDescent="0.2">
      <c r="A19" s="48" t="s">
        <v>25</v>
      </c>
      <c r="B19" s="48"/>
      <c r="C19" s="31">
        <f>[1]MATERIAIS!B237</f>
        <v>25.89</v>
      </c>
      <c r="D19" s="32">
        <v>0</v>
      </c>
      <c r="E19" s="40">
        <v>124.38</v>
      </c>
      <c r="F19" s="34">
        <f>[1]XEROX!N21</f>
        <v>186.41600000000003</v>
      </c>
      <c r="G19" s="34">
        <f>[1]CORRESPONDÊNCIA!D185</f>
        <v>18.079999999999998</v>
      </c>
      <c r="H19" s="40"/>
      <c r="I19" s="40"/>
      <c r="J19" s="41">
        <v>140</v>
      </c>
      <c r="K19" s="34">
        <f>[1]AUTOMÓVEL!D255</f>
        <v>182.85</v>
      </c>
      <c r="L19" s="40"/>
      <c r="M19" s="49">
        <f>SUM(C19:L19)</f>
        <v>677.61599999999999</v>
      </c>
      <c r="O19" s="3"/>
    </row>
    <row r="20" spans="1:15" x14ac:dyDescent="0.25">
      <c r="A20" s="50"/>
      <c r="B20" s="50"/>
    </row>
    <row r="21" spans="1:15" s="51" customFormat="1" ht="11.25" x14ac:dyDescent="0.2">
      <c r="A21" s="52" t="s">
        <v>26</v>
      </c>
      <c r="B21" s="52"/>
      <c r="C21" s="53">
        <f>SUM(C8:C20)</f>
        <v>361.88</v>
      </c>
      <c r="D21" s="53">
        <f>SUM(D8:D20)</f>
        <v>2717.57</v>
      </c>
      <c r="E21" s="53">
        <f>SUM(E8:E19)</f>
        <v>2253.88</v>
      </c>
      <c r="F21" s="53">
        <f t="shared" ref="F21:M21" si="1">SUM(F8:F19)</f>
        <v>1344.03</v>
      </c>
      <c r="G21" s="53">
        <f t="shared" si="1"/>
        <v>533.1400000000001</v>
      </c>
      <c r="H21" s="53">
        <f t="shared" si="1"/>
        <v>1072.9100000000001</v>
      </c>
      <c r="I21" s="53">
        <f t="shared" si="1"/>
        <v>900</v>
      </c>
      <c r="J21" s="53">
        <f t="shared" si="1"/>
        <v>3005</v>
      </c>
      <c r="K21" s="53">
        <f t="shared" si="1"/>
        <v>783.15</v>
      </c>
      <c r="L21" s="53">
        <f t="shared" si="1"/>
        <v>350</v>
      </c>
      <c r="M21" s="53">
        <f t="shared" si="1"/>
        <v>13321.56</v>
      </c>
    </row>
  </sheetData>
  <mergeCells count="18">
    <mergeCell ref="A15:B15"/>
    <mergeCell ref="A16:B16"/>
    <mergeCell ref="A17:B17"/>
    <mergeCell ref="A18:B18"/>
    <mergeCell ref="A20:B20"/>
    <mergeCell ref="A21:B21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2014-12-09T13:02:35Z</dcterms:created>
  <dcterms:modified xsi:type="dcterms:W3CDTF">2014-12-09T13:05:43Z</dcterms:modified>
</cp:coreProperties>
</file>