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00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<sst xmlns="http://schemas.openxmlformats.org/spreadsheetml/2006/main" count="26" uniqueCount="26">
  <si>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</si>
  <si>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</si>
  <si>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</si>
  <si>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</si>
  <si>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</si>
  <si>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</si>
  <si>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</si>
  <si>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</si>
  <si>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</si>
  <si>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</si>
  <si>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</si>
  <si>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</si>
  <si>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</si>
  <si>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</si>
  <si>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</si>
  <si>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</si>
  <si>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</si>
  <si>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</si>
  <si>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</si>
  <si>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</si>
  <si>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</si>
  <si>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</si>
  <si>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</si>
  <si>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Vitório Lazzaris</t>
  </si>
  <si>
    <t>Pedro Garcia</t>
  </si>
  <si>
    <t>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</si>
</sst>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44" fontId="6" fillId="3" borderId="1" xfId="20" applyFont="1" applyFill="1" applyBorder="1" applyProtection="1">
      <protection/>
    </xf>
    <xf numFmtId="44" fontId="6" fillId="3" borderId="1" xfId="2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44" fontId="6" fillId="4" borderId="1" xfId="20" applyFont="1" applyFill="1" applyBorder="1" applyProtection="1">
      <protection/>
    </xf>
    <xf numFmtId="44" fontId="6" fillId="4" borderId="1" xfId="20" applyFont="1" applyFill="1" applyBorder="1" applyAlignment="1" applyProtection="1">
      <alignment horizontal="left"/>
      <protection locked="0"/>
    </xf>
    <xf numFmtId="44" fontId="6" fillId="4" borderId="1" xfId="20" applyFont="1" applyFill="1" applyBorder="1" applyAlignment="1" applyProtection="1">
      <alignment/>
      <protection locked="0"/>
    </xf>
    <xf numFmtId="44" fontId="6" fillId="0" borderId="1" xfId="20" applyFont="1" applyFill="1" applyBorder="1" applyAlignment="1" applyProtection="1">
      <alignment horizontal="left"/>
      <protection locked="0"/>
    </xf>
    <xf numFmtId="44" fontId="6" fillId="0" borderId="1" xfId="20" applyFont="1" applyBorder="1" applyAlignment="1" applyProtection="1">
      <alignment/>
      <protection locked="0"/>
    </xf>
    <xf numFmtId="44" fontId="6" fillId="0" borderId="1" xfId="20" applyFont="1" applyFill="1" applyBorder="1" applyProtection="1">
      <protection/>
    </xf>
    <xf numFmtId="0" fontId="6" fillId="0" borderId="1" xfId="0" applyFont="1" applyFill="1" applyBorder="1" applyAlignment="1" applyProtection="1">
      <alignment horizontal="left"/>
      <protection locked="0"/>
    </xf>
    <xf numFmtId="44" fontId="6" fillId="0" borderId="1" xfId="20" applyFont="1" applyBorder="1" applyAlignment="1" applyProtection="1">
      <alignment horizontal="left"/>
      <protection locked="0"/>
    </xf>
    <xf numFmtId="44" fontId="6" fillId="4" borderId="1" xfId="2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44" fontId="6" fillId="5" borderId="1" xfId="2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3\RELAT&#211;RIO%20GERAL%20DESPESAS%20-%20SETEMBRO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53.64</v>
          </cell>
        </row>
      </sheetData>
      <sheetData sheetId="2">
        <row r="10">
          <cell r="D10">
            <v>8.64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53">
          <cell r="D253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">
      <selection activeCell="M7" sqref="M7"/>
    </sheetView>
  </sheetViews>
  <sheetFormatPr defaultColWidth="9.140625" defaultRowHeight="15"/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3"/>
      <c r="M2" s="2"/>
    </row>
    <row r="3" spans="1:13" ht="15">
      <c r="A3" s="4" t="s">
        <v>1</v>
      </c>
      <c r="B3" s="4"/>
      <c r="C3" s="4"/>
      <c r="D3" s="5">
        <v>41518</v>
      </c>
      <c r="E3" s="5"/>
      <c r="F3" s="6"/>
      <c r="G3" s="6"/>
      <c r="H3" s="6"/>
      <c r="I3" s="6"/>
      <c r="J3" s="7"/>
      <c r="K3" s="6"/>
      <c r="L3" s="7"/>
      <c r="M3" s="6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9" t="s">
        <v>2</v>
      </c>
      <c r="B5" s="9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</row>
    <row r="6" spans="1:13" ht="15">
      <c r="A6" s="8"/>
      <c r="B6" s="8"/>
      <c r="C6" s="11"/>
      <c r="D6" s="11"/>
      <c r="E6" s="12"/>
      <c r="F6" s="11"/>
      <c r="G6" s="11"/>
      <c r="H6" s="11"/>
      <c r="I6" s="11"/>
      <c r="J6" s="13"/>
      <c r="K6" s="11"/>
      <c r="L6" s="13"/>
      <c r="M6" s="11"/>
    </row>
    <row r="7" spans="1:13" ht="15">
      <c r="A7" s="14" t="s">
        <v>14</v>
      </c>
      <c r="B7" s="14"/>
      <c r="C7" s="15">
        <v>53.64</v>
      </c>
      <c r="D7" s="16">
        <v>171.14</v>
      </c>
      <c r="E7" s="16">
        <v>8.78</v>
      </c>
      <c r="F7" s="15">
        <v>8.64</v>
      </c>
      <c r="G7" s="15">
        <f>'[1]CORRESPONDÊNCIA'!D173</f>
        <v>0</v>
      </c>
      <c r="H7" s="16"/>
      <c r="I7" s="16"/>
      <c r="J7" s="16"/>
      <c r="K7" s="15">
        <f>'[1]AUTOMÓVEL'!D243</f>
        <v>0</v>
      </c>
      <c r="L7" s="16"/>
      <c r="M7" s="15">
        <f>SUM(C7:L7)</f>
        <v>242.2</v>
      </c>
    </row>
    <row r="8" spans="1:13" ht="15">
      <c r="A8" s="17" t="s">
        <v>15</v>
      </c>
      <c r="B8" s="17"/>
      <c r="C8" s="18">
        <v>0</v>
      </c>
      <c r="D8" s="19">
        <v>250.44</v>
      </c>
      <c r="E8" s="20">
        <v>124</v>
      </c>
      <c r="F8" s="18">
        <v>0.32</v>
      </c>
      <c r="G8" s="18">
        <f>'[1]CORRESPONDÊNCIA'!D174</f>
        <v>0</v>
      </c>
      <c r="H8" s="20"/>
      <c r="I8" s="20"/>
      <c r="J8" s="20"/>
      <c r="K8" s="18">
        <f>'[1]AUTOMÓVEL'!D244</f>
        <v>0</v>
      </c>
      <c r="L8" s="20"/>
      <c r="M8" s="18">
        <f aca="true" t="shared" si="0" ref="M8:M17">SUM(C8:L8)</f>
        <v>374.76</v>
      </c>
    </row>
    <row r="9" spans="1:13" ht="15">
      <c r="A9" s="14" t="s">
        <v>16</v>
      </c>
      <c r="B9" s="14"/>
      <c r="C9" s="15">
        <v>56.9</v>
      </c>
      <c r="D9" s="21">
        <v>310.31</v>
      </c>
      <c r="E9" s="22">
        <v>165.8</v>
      </c>
      <c r="F9" s="15">
        <v>3.04</v>
      </c>
      <c r="G9" s="23">
        <f>'[1]CORRESPONDÊNCIA'!D175</f>
        <v>0</v>
      </c>
      <c r="H9" s="22"/>
      <c r="I9" s="22"/>
      <c r="J9" s="22"/>
      <c r="K9" s="15">
        <f>'[1]AUTOMÓVEL'!D245</f>
        <v>0</v>
      </c>
      <c r="L9" s="22"/>
      <c r="M9" s="23">
        <f t="shared" si="0"/>
        <v>536.05</v>
      </c>
    </row>
    <row r="10" spans="1:13" ht="15">
      <c r="A10" s="17" t="s">
        <v>17</v>
      </c>
      <c r="B10" s="17"/>
      <c r="C10" s="18">
        <v>3.36</v>
      </c>
      <c r="D10" s="19"/>
      <c r="E10" s="20">
        <v>110.65</v>
      </c>
      <c r="F10" s="18">
        <v>17.84</v>
      </c>
      <c r="G10" s="18">
        <f>'[1]CORRESPONDÊNCIA'!D176</f>
        <v>0</v>
      </c>
      <c r="H10" s="20"/>
      <c r="I10" s="20"/>
      <c r="J10" s="20"/>
      <c r="K10" s="18">
        <f>'[1]AUTOMÓVEL'!D246</f>
        <v>0</v>
      </c>
      <c r="L10" s="20"/>
      <c r="M10" s="18">
        <f t="shared" si="0"/>
        <v>131.85</v>
      </c>
    </row>
    <row r="11" spans="1:13" ht="15">
      <c r="A11" s="14" t="s">
        <v>18</v>
      </c>
      <c r="B11" s="14"/>
      <c r="C11" s="15">
        <v>0</v>
      </c>
      <c r="D11" s="16"/>
      <c r="E11" s="22">
        <v>67.4</v>
      </c>
      <c r="F11" s="15">
        <v>0.48</v>
      </c>
      <c r="G11" s="23">
        <v>103.2</v>
      </c>
      <c r="H11" s="22"/>
      <c r="I11" s="22"/>
      <c r="J11" s="22"/>
      <c r="K11" s="15">
        <f>'[1]AUTOMÓVEL'!D247</f>
        <v>0</v>
      </c>
      <c r="L11" s="22"/>
      <c r="M11" s="23">
        <f t="shared" si="0"/>
        <v>171.08</v>
      </c>
    </row>
    <row r="12" spans="1:13" ht="15">
      <c r="A12" s="17" t="s">
        <v>19</v>
      </c>
      <c r="B12" s="17"/>
      <c r="C12" s="18">
        <v>307.62</v>
      </c>
      <c r="D12" s="19">
        <v>344.39</v>
      </c>
      <c r="E12" s="19">
        <v>339.16</v>
      </c>
      <c r="F12" s="18">
        <v>25.52</v>
      </c>
      <c r="G12" s="18">
        <v>0</v>
      </c>
      <c r="H12" s="19"/>
      <c r="I12" s="19"/>
      <c r="J12" s="19">
        <v>280</v>
      </c>
      <c r="K12" s="18">
        <v>178.02</v>
      </c>
      <c r="L12" s="19"/>
      <c r="M12" s="18">
        <f>SUM(C12:L12)</f>
        <v>1474.71</v>
      </c>
    </row>
    <row r="13" spans="1:13" ht="15">
      <c r="A13" s="24" t="s">
        <v>20</v>
      </c>
      <c r="B13" s="24"/>
      <c r="C13" s="15">
        <v>64.14</v>
      </c>
      <c r="D13" s="25">
        <v>426.59</v>
      </c>
      <c r="E13" s="25">
        <v>121.43</v>
      </c>
      <c r="F13" s="15">
        <v>19.44</v>
      </c>
      <c r="G13" s="23">
        <f>'[1]CORRESPONDÊNCIA'!D179</f>
        <v>0</v>
      </c>
      <c r="H13" s="25">
        <v>869.66</v>
      </c>
      <c r="I13" s="25">
        <v>340</v>
      </c>
      <c r="J13" s="25">
        <v>2655</v>
      </c>
      <c r="K13" s="15">
        <v>595.7</v>
      </c>
      <c r="L13" s="25"/>
      <c r="M13" s="23">
        <f t="shared" si="0"/>
        <v>5091.96</v>
      </c>
    </row>
    <row r="14" spans="1:13" ht="15">
      <c r="A14" s="17" t="s">
        <v>21</v>
      </c>
      <c r="B14" s="17"/>
      <c r="C14" s="18">
        <v>66.89</v>
      </c>
      <c r="D14" s="19">
        <v>302.03</v>
      </c>
      <c r="E14" s="26">
        <v>308.07</v>
      </c>
      <c r="F14" s="18">
        <v>8.48</v>
      </c>
      <c r="G14" s="18">
        <f>'[1]CORRESPONDÊNCIA'!D180</f>
        <v>0</v>
      </c>
      <c r="H14" s="26">
        <v>869.66</v>
      </c>
      <c r="I14" s="26"/>
      <c r="J14" s="26">
        <v>3235</v>
      </c>
      <c r="K14" s="18">
        <v>527.16</v>
      </c>
      <c r="L14" s="26"/>
      <c r="M14" s="18">
        <f t="shared" si="0"/>
        <v>5317.29</v>
      </c>
    </row>
    <row r="15" spans="1:13" ht="15">
      <c r="A15" s="24" t="s">
        <v>22</v>
      </c>
      <c r="B15" s="24"/>
      <c r="C15" s="15">
        <v>0</v>
      </c>
      <c r="D15" s="16">
        <v>305.21</v>
      </c>
      <c r="E15" s="25">
        <v>36.34</v>
      </c>
      <c r="F15" s="15">
        <v>74.32</v>
      </c>
      <c r="G15" s="23">
        <f>'[1]CORRESPONDÊNCIA'!D181</f>
        <v>0</v>
      </c>
      <c r="H15" s="25"/>
      <c r="I15" s="25">
        <v>450</v>
      </c>
      <c r="J15" s="25">
        <v>1530</v>
      </c>
      <c r="K15" s="15">
        <v>350.98</v>
      </c>
      <c r="L15" s="25"/>
      <c r="M15" s="23">
        <f t="shared" si="0"/>
        <v>2746.85</v>
      </c>
    </row>
    <row r="16" spans="1:13" ht="15">
      <c r="A16" s="17" t="s">
        <v>23</v>
      </c>
      <c r="B16" s="17"/>
      <c r="C16" s="18">
        <v>0</v>
      </c>
      <c r="D16" s="19">
        <v>169.54</v>
      </c>
      <c r="E16" s="19">
        <v>192.75</v>
      </c>
      <c r="F16" s="18">
        <v>1.52</v>
      </c>
      <c r="G16" s="18">
        <f>'[1]CORRESPONDÊNCIA'!D182</f>
        <v>0</v>
      </c>
      <c r="H16" s="19"/>
      <c r="I16" s="19"/>
      <c r="J16" s="19"/>
      <c r="K16" s="18">
        <v>0</v>
      </c>
      <c r="L16" s="19"/>
      <c r="M16" s="18">
        <f t="shared" si="0"/>
        <v>363.80999999999995</v>
      </c>
    </row>
    <row r="17" spans="1:13" ht="15">
      <c r="A17" s="24" t="s">
        <v>24</v>
      </c>
      <c r="B17" s="24"/>
      <c r="C17" s="15">
        <v>51.74</v>
      </c>
      <c r="D17" s="16">
        <v>285.96</v>
      </c>
      <c r="E17" s="25">
        <v>366.42</v>
      </c>
      <c r="F17" s="15">
        <v>6.16</v>
      </c>
      <c r="G17" s="23">
        <f>'[1]CORRESPONDÊNCIA'!D183</f>
        <v>0</v>
      </c>
      <c r="H17" s="25"/>
      <c r="I17" s="25"/>
      <c r="J17" s="25"/>
      <c r="K17" s="15">
        <f>'[1]AUTOMÓVEL'!D253</f>
        <v>0</v>
      </c>
      <c r="L17" s="25"/>
      <c r="M17" s="23">
        <f t="shared" si="0"/>
        <v>710.28</v>
      </c>
    </row>
    <row r="18" spans="1:13" ht="15">
      <c r="A18" s="27" t="s">
        <v>25</v>
      </c>
      <c r="B18" s="27"/>
      <c r="C18" s="18">
        <v>47.86</v>
      </c>
      <c r="D18" s="19"/>
      <c r="E18" s="19">
        <v>272.26</v>
      </c>
      <c r="F18" s="18">
        <v>0</v>
      </c>
      <c r="G18" s="18">
        <f>'[1]CORRESPONDÊNCIA'!D184</f>
        <v>0</v>
      </c>
      <c r="H18" s="19">
        <v>875.58</v>
      </c>
      <c r="I18" s="19">
        <v>450</v>
      </c>
      <c r="J18" s="19">
        <v>590</v>
      </c>
      <c r="K18" s="18">
        <v>380.42</v>
      </c>
      <c r="L18" s="19"/>
      <c r="M18" s="28">
        <f>SUM(C18:L18)</f>
        <v>2616.12</v>
      </c>
    </row>
  </sheetData>
  <mergeCells count="17">
    <mergeCell ref="A14:B14"/>
    <mergeCell ref="A15:B15"/>
    <mergeCell ref="A16:B16"/>
    <mergeCell ref="A17:B17"/>
    <mergeCell ref="A4:M4"/>
    <mergeCell ref="A8:B8"/>
    <mergeCell ref="A9:B9"/>
    <mergeCell ref="A10:B10"/>
    <mergeCell ref="A11:B11"/>
    <mergeCell ref="A12:B12"/>
    <mergeCell ref="A13:B13"/>
    <mergeCell ref="A1:M1"/>
    <mergeCell ref="A3:C3"/>
    <mergeCell ref="D3:E3"/>
    <mergeCell ref="A5:B5"/>
    <mergeCell ref="A6:B6"/>
    <mergeCell ref="A7:B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2013-10-16T13:26:58Z</dcterms:created>
  <dcterms:modified xsi:type="dcterms:W3CDTF">2013-10-16T13:38:13Z</dcterms:modified>
  <cp:category/>
  <cp:version/>
  <cp:contentType/>
  <cp:contentStatus/>
</cp:coreProperties>
</file>