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  <c r="C21" i="1"/>
  <c r="M21" i="1" s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<sst xmlns="http://schemas.openxmlformats.org/spreadsheetml/2006/main" count="28" uniqueCount="28">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</sst>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Protection="1"/>
    <xf numFmtId="0" fontId="6" fillId="0" borderId="1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165" fontId="8" fillId="5" borderId="3" xfId="0" applyNumberFormat="1" applyFont="1" applyFill="1" applyBorder="1" applyProtection="1"/>
    <xf numFmtId="44" fontId="8" fillId="5" borderId="7" xfId="1" applyFont="1" applyFill="1" applyBorder="1" applyProtection="1"/>
    <xf numFmtId="44" fontId="8" fillId="5" borderId="7" xfId="1" applyFont="1" applyFill="1" applyBorder="1" applyAlignment="1" applyProtection="1">
      <alignment horizontal="center"/>
    </xf>
    <xf numFmtId="44" fontId="8" fillId="5" borderId="3" xfId="1" applyFont="1" applyFill="1" applyBorder="1" applyProtection="1"/>
    <xf numFmtId="44" fontId="8" fillId="5" borderId="3" xfId="1" applyFont="1" applyFill="1" applyBorder="1" applyAlignment="1" applyProtection="1">
      <alignment horizontal="center"/>
    </xf>
    <xf numFmtId="165" fontId="8" fillId="5" borderId="7" xfId="0" applyNumberFormat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SETEMBR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23.31</v>
          </cell>
        </row>
        <row r="229">
          <cell r="B229">
            <v>0</v>
          </cell>
        </row>
        <row r="230">
          <cell r="B230">
            <v>4.0999999999999996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9.18</v>
          </cell>
        </row>
        <row r="236">
          <cell r="B236">
            <v>123.80000000000001</v>
          </cell>
        </row>
        <row r="243">
          <cell r="B243">
            <v>0</v>
          </cell>
        </row>
      </sheetData>
      <sheetData sheetId="2">
        <row r="10">
          <cell r="N10">
            <v>59.62</v>
          </cell>
        </row>
        <row r="11">
          <cell r="N11">
            <v>103.438</v>
          </cell>
        </row>
        <row r="12">
          <cell r="N12">
            <v>54.56</v>
          </cell>
        </row>
        <row r="13">
          <cell r="N13">
            <v>22.304000000000002</v>
          </cell>
        </row>
        <row r="14">
          <cell r="N14">
            <v>114.25399999999999</v>
          </cell>
        </row>
        <row r="15">
          <cell r="N15">
            <v>60.231999999999999</v>
          </cell>
        </row>
        <row r="16">
          <cell r="N16">
            <v>243.678</v>
          </cell>
        </row>
        <row r="17">
          <cell r="N17">
            <v>40.152000000000001</v>
          </cell>
        </row>
        <row r="18">
          <cell r="N18">
            <v>34.765999999999998</v>
          </cell>
        </row>
        <row r="19">
          <cell r="N19">
            <v>211.16800000000001</v>
          </cell>
        </row>
        <row r="20">
          <cell r="N20">
            <v>55.552</v>
          </cell>
        </row>
        <row r="27">
          <cell r="N27">
            <v>10.01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217.09999999999997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95.179999999999993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11.040000000000001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11.040000000000001</v>
          </cell>
        </row>
        <row r="261">
          <cell r="D261">
            <v>172.96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E27" sqref="E27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60" customWidth="1"/>
    <col min="11" max="11" width="10.28515625" style="2" customWidth="1"/>
    <col min="12" max="12" width="9.28515625" style="60" customWidth="1"/>
    <col min="13" max="13" width="10.7109375" style="2" customWidth="1"/>
    <col min="14" max="14" width="9.140625" style="2"/>
    <col min="15" max="15" width="25.85546875" style="62" customWidth="1"/>
    <col min="16" max="16384" width="9.140625" style="2"/>
  </cols>
  <sheetData>
    <row r="2" spans="1:13" s="2" customFormat="1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s="2" customFormat="1" x14ac:dyDescent="0.2">
      <c r="A4" s="3" t="s">
        <v>1</v>
      </c>
      <c r="B4" s="3"/>
      <c r="C4" s="3"/>
      <c r="D4" s="4">
        <v>41883</v>
      </c>
      <c r="E4" s="4"/>
      <c r="F4" s="5"/>
      <c r="G4" s="5"/>
      <c r="H4" s="5"/>
      <c r="I4" s="5"/>
      <c r="J4" s="6"/>
      <c r="K4" s="5"/>
      <c r="L4" s="6"/>
      <c r="M4" s="5"/>
    </row>
    <row r="6" spans="1:13" s="2" customFormat="1" x14ac:dyDescent="0.2">
      <c r="A6" s="7" t="s">
        <v>2</v>
      </c>
      <c r="B6" s="8"/>
      <c r="C6" s="9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1" t="s">
        <v>11</v>
      </c>
      <c r="L6" s="12" t="s">
        <v>12</v>
      </c>
      <c r="M6" s="13" t="s">
        <v>13</v>
      </c>
    </row>
    <row r="7" spans="1:13" s="2" customFormat="1" x14ac:dyDescent="0.2">
      <c r="A7" s="14"/>
      <c r="B7" s="15"/>
      <c r="C7" s="16"/>
      <c r="D7" s="17"/>
      <c r="E7" s="18"/>
      <c r="F7" s="17"/>
      <c r="G7" s="17"/>
      <c r="H7" s="17"/>
      <c r="I7" s="17"/>
      <c r="J7" s="19"/>
      <c r="K7" s="20"/>
      <c r="L7" s="21"/>
      <c r="M7" s="17"/>
    </row>
    <row r="8" spans="1:13" s="2" customFormat="1" x14ac:dyDescent="0.2">
      <c r="A8" s="22" t="s">
        <v>14</v>
      </c>
      <c r="B8" s="22"/>
      <c r="C8" s="23">
        <f>[1]MATERIAIS!B226</f>
        <v>0</v>
      </c>
      <c r="D8" s="24">
        <v>172.28</v>
      </c>
      <c r="E8" s="25">
        <v>30.66</v>
      </c>
      <c r="F8" s="26">
        <f>[1]XEROX!N10</f>
        <v>59.62</v>
      </c>
      <c r="G8" s="26">
        <f>[1]CORRESPONDÊNCIA!D174</f>
        <v>0</v>
      </c>
      <c r="H8" s="25"/>
      <c r="I8" s="25"/>
      <c r="J8" s="27"/>
      <c r="K8" s="26">
        <f>[1]AUTOMÓVEL!D244</f>
        <v>0</v>
      </c>
      <c r="L8" s="25"/>
      <c r="M8" s="26">
        <f>SUM(C8:L8)</f>
        <v>262.56</v>
      </c>
    </row>
    <row r="9" spans="1:13" s="2" customFormat="1" x14ac:dyDescent="0.2">
      <c r="A9" s="28" t="s">
        <v>15</v>
      </c>
      <c r="B9" s="28"/>
      <c r="C9" s="29">
        <f>[1]MATERIAIS!B227</f>
        <v>0</v>
      </c>
      <c r="D9" s="30">
        <v>356.24</v>
      </c>
      <c r="E9" s="31">
        <v>328.47</v>
      </c>
      <c r="F9" s="32">
        <f>[1]XEROX!N11</f>
        <v>103.438</v>
      </c>
      <c r="G9" s="32">
        <f>[1]CORRESPONDÊNCIA!D175</f>
        <v>0</v>
      </c>
      <c r="H9" s="31"/>
      <c r="I9" s="31"/>
      <c r="J9" s="33"/>
      <c r="K9" s="32">
        <f>[1]AUTOMÓVEL!D245</f>
        <v>0</v>
      </c>
      <c r="L9" s="31"/>
      <c r="M9" s="32">
        <f t="shared" ref="M9:M18" si="0">SUM(C9:L9)</f>
        <v>788.14800000000002</v>
      </c>
    </row>
    <row r="10" spans="1:13" s="2" customFormat="1" x14ac:dyDescent="0.2">
      <c r="A10" s="22" t="s">
        <v>16</v>
      </c>
      <c r="B10" s="22"/>
      <c r="C10" s="23">
        <f>[1]MATERIAIS!B228</f>
        <v>23.31</v>
      </c>
      <c r="D10" s="34">
        <v>236.34</v>
      </c>
      <c r="E10" s="35">
        <v>199.55</v>
      </c>
      <c r="F10" s="26">
        <f>[1]XEROX!N12</f>
        <v>54.56</v>
      </c>
      <c r="G10" s="36">
        <f>[1]CORRESPONDÊNCIA!D176</f>
        <v>0</v>
      </c>
      <c r="H10" s="35"/>
      <c r="I10" s="35"/>
      <c r="J10" s="37"/>
      <c r="K10" s="26">
        <f>[1]AUTOMÓVEL!D246</f>
        <v>0</v>
      </c>
      <c r="L10" s="35"/>
      <c r="M10" s="36">
        <f t="shared" si="0"/>
        <v>513.76</v>
      </c>
    </row>
    <row r="11" spans="1:13" s="2" customFormat="1" x14ac:dyDescent="0.2">
      <c r="A11" s="28" t="s">
        <v>17</v>
      </c>
      <c r="B11" s="28"/>
      <c r="C11" s="29">
        <f>[1]MATERIAIS!B229</f>
        <v>0</v>
      </c>
      <c r="D11" s="30">
        <v>0</v>
      </c>
      <c r="E11" s="31">
        <v>90.36</v>
      </c>
      <c r="F11" s="32">
        <f>[1]XEROX!N13</f>
        <v>22.304000000000002</v>
      </c>
      <c r="G11" s="32">
        <f>[1]CORRESPONDÊNCIA!D177</f>
        <v>0</v>
      </c>
      <c r="H11" s="31"/>
      <c r="I11" s="31"/>
      <c r="J11" s="33"/>
      <c r="K11" s="32">
        <f>[1]AUTOMÓVEL!D247</f>
        <v>0</v>
      </c>
      <c r="L11" s="31"/>
      <c r="M11" s="32">
        <f t="shared" si="0"/>
        <v>112.664</v>
      </c>
    </row>
    <row r="12" spans="1:13" s="2" customFormat="1" x14ac:dyDescent="0.2">
      <c r="A12" s="22" t="s">
        <v>18</v>
      </c>
      <c r="B12" s="22"/>
      <c r="C12" s="23">
        <f>[1]MATERIAIS!B230</f>
        <v>4.0999999999999996</v>
      </c>
      <c r="D12" s="24">
        <v>0</v>
      </c>
      <c r="E12" s="35">
        <v>71.88</v>
      </c>
      <c r="F12" s="26">
        <f>[1]XEROX!N14</f>
        <v>114.25399999999999</v>
      </c>
      <c r="G12" s="36">
        <f>[1]CORRESPONDÊNCIA!D178</f>
        <v>217.09999999999997</v>
      </c>
      <c r="H12" s="35"/>
      <c r="I12" s="35"/>
      <c r="J12" s="37"/>
      <c r="K12" s="26">
        <f>[1]AUTOMÓVEL!D248</f>
        <v>0</v>
      </c>
      <c r="L12" s="35"/>
      <c r="M12" s="36">
        <f t="shared" si="0"/>
        <v>407.33399999999995</v>
      </c>
    </row>
    <row r="13" spans="1:13" s="2" customFormat="1" x14ac:dyDescent="0.2">
      <c r="A13" s="28" t="s">
        <v>19</v>
      </c>
      <c r="B13" s="28"/>
      <c r="C13" s="29">
        <f>[1]MATERIAIS!B231</f>
        <v>0</v>
      </c>
      <c r="D13" s="30">
        <v>250.7</v>
      </c>
      <c r="E13" s="38">
        <v>243.14</v>
      </c>
      <c r="F13" s="32">
        <f>[1]XEROX!N15</f>
        <v>60.231999999999999</v>
      </c>
      <c r="G13" s="32">
        <f>[1]CORRESPONDÊNCIA!D179</f>
        <v>0</v>
      </c>
      <c r="H13" s="38"/>
      <c r="I13" s="38"/>
      <c r="J13" s="39"/>
      <c r="K13" s="32">
        <f>[1]AUTOMÓVEL!D249</f>
        <v>11.040000000000001</v>
      </c>
      <c r="L13" s="38"/>
      <c r="M13" s="32">
        <f>SUM(C13:L13)</f>
        <v>565.11199999999997</v>
      </c>
    </row>
    <row r="14" spans="1:13" s="2" customFormat="1" x14ac:dyDescent="0.2">
      <c r="A14" s="40" t="s">
        <v>20</v>
      </c>
      <c r="B14" s="40"/>
      <c r="C14" s="23">
        <f>[1]MATERIAIS!B232</f>
        <v>0</v>
      </c>
      <c r="D14" s="41">
        <v>256.25</v>
      </c>
      <c r="E14" s="42">
        <v>290.3</v>
      </c>
      <c r="F14" s="26">
        <f>[1]XEROX!N16</f>
        <v>243.678</v>
      </c>
      <c r="G14" s="36">
        <f>[1]CORRESPONDÊNCIA!D180</f>
        <v>0</v>
      </c>
      <c r="H14" s="42"/>
      <c r="I14" s="42"/>
      <c r="J14" s="43"/>
      <c r="K14" s="26">
        <f>[1]AUTOMÓVEL!D250</f>
        <v>0</v>
      </c>
      <c r="L14" s="42"/>
      <c r="M14" s="36">
        <f t="shared" si="0"/>
        <v>790.22799999999995</v>
      </c>
    </row>
    <row r="15" spans="1:13" s="2" customFormat="1" x14ac:dyDescent="0.2">
      <c r="A15" s="28" t="s">
        <v>21</v>
      </c>
      <c r="B15" s="28"/>
      <c r="C15" s="29">
        <f>[1]MATERIAIS!B233</f>
        <v>0</v>
      </c>
      <c r="D15" s="30">
        <v>579.22</v>
      </c>
      <c r="E15" s="44">
        <v>225.31</v>
      </c>
      <c r="F15" s="32">
        <f>[1]XEROX!N17</f>
        <v>40.152000000000001</v>
      </c>
      <c r="G15" s="32">
        <f>[1]CORRESPONDÊNCIA!D181</f>
        <v>0</v>
      </c>
      <c r="H15" s="44"/>
      <c r="I15" s="44"/>
      <c r="J15" s="45"/>
      <c r="K15" s="32">
        <f>[1]AUTOMÓVEL!D251</f>
        <v>0</v>
      </c>
      <c r="L15" s="44"/>
      <c r="M15" s="32">
        <f t="shared" si="0"/>
        <v>844.68200000000002</v>
      </c>
    </row>
    <row r="16" spans="1:13" s="2" customFormat="1" x14ac:dyDescent="0.2">
      <c r="A16" s="40" t="s">
        <v>22</v>
      </c>
      <c r="B16" s="40"/>
      <c r="C16" s="23">
        <f>[1]MATERIAIS!B234</f>
        <v>0</v>
      </c>
      <c r="D16" s="24">
        <v>275.3</v>
      </c>
      <c r="E16" s="42">
        <v>101.19</v>
      </c>
      <c r="F16" s="26">
        <f>[1]XEROX!N18</f>
        <v>34.765999999999998</v>
      </c>
      <c r="G16" s="36">
        <f>[1]CORRESPONDÊNCIA!D182</f>
        <v>0</v>
      </c>
      <c r="H16" s="42"/>
      <c r="I16" s="42"/>
      <c r="J16" s="43"/>
      <c r="K16" s="26">
        <f>[1]AUTOMÓVEL!D252</f>
        <v>0</v>
      </c>
      <c r="L16" s="42"/>
      <c r="M16" s="36">
        <f t="shared" si="0"/>
        <v>411.25600000000003</v>
      </c>
    </row>
    <row r="17" spans="1:15" x14ac:dyDescent="0.2">
      <c r="A17" s="28" t="s">
        <v>23</v>
      </c>
      <c r="B17" s="28"/>
      <c r="C17" s="29">
        <f>[1]MATERIAIS!B235</f>
        <v>9.18</v>
      </c>
      <c r="D17" s="30">
        <v>309.91000000000003</v>
      </c>
      <c r="E17" s="38">
        <v>372.75</v>
      </c>
      <c r="F17" s="32">
        <f>[1]XEROX!N19</f>
        <v>211.16800000000001</v>
      </c>
      <c r="G17" s="32">
        <f>[1]CORRESPONDÊNCIA!D183</f>
        <v>95.179999999999993</v>
      </c>
      <c r="H17" s="38"/>
      <c r="I17" s="38"/>
      <c r="J17" s="39"/>
      <c r="K17" s="32">
        <f>[1]AUTOMÓVEL!D253</f>
        <v>0</v>
      </c>
      <c r="L17" s="38"/>
      <c r="M17" s="32">
        <f t="shared" si="0"/>
        <v>998.18799999999999</v>
      </c>
      <c r="O17" s="2"/>
    </row>
    <row r="18" spans="1:15" x14ac:dyDescent="0.2">
      <c r="A18" s="40" t="s">
        <v>24</v>
      </c>
      <c r="B18" s="40"/>
      <c r="C18" s="23">
        <f>[1]MATERIAIS!B236</f>
        <v>123.80000000000001</v>
      </c>
      <c r="D18" s="24">
        <v>240.23</v>
      </c>
      <c r="E18" s="42">
        <v>344.04</v>
      </c>
      <c r="F18" s="26">
        <f>[1]XEROX!N20</f>
        <v>55.552</v>
      </c>
      <c r="G18" s="36">
        <f>[1]CORRESPONDÊNCIA!D184</f>
        <v>0</v>
      </c>
      <c r="H18" s="42"/>
      <c r="I18" s="42"/>
      <c r="J18" s="43"/>
      <c r="K18" s="26">
        <f>[1]AUTOMÓVEL!D254</f>
        <v>11.040000000000001</v>
      </c>
      <c r="L18" s="42"/>
      <c r="M18" s="36">
        <f t="shared" si="0"/>
        <v>774.66199999999992</v>
      </c>
      <c r="O18" s="2"/>
    </row>
    <row r="19" spans="1:15" x14ac:dyDescent="0.2">
      <c r="A19" s="75" t="s">
        <v>25</v>
      </c>
      <c r="B19" s="76"/>
      <c r="C19" s="29">
        <f>[1]MATERIAIS!B243</f>
        <v>0</v>
      </c>
      <c r="D19" s="30">
        <v>0</v>
      </c>
      <c r="E19" s="38">
        <v>112.91</v>
      </c>
      <c r="F19" s="32">
        <f>[1]XEROX!N27</f>
        <v>10.01</v>
      </c>
      <c r="G19" s="32">
        <f>[1]CORRESPONDÊNCIA!D191</f>
        <v>0</v>
      </c>
      <c r="H19" s="38"/>
      <c r="I19" s="38"/>
      <c r="J19" s="39">
        <v>140</v>
      </c>
      <c r="K19" s="32">
        <f>[1]AUTOMÓVEL!D261</f>
        <v>172.96</v>
      </c>
      <c r="L19" s="38"/>
      <c r="M19" s="46">
        <f>SUM(C19:L19)</f>
        <v>435.88</v>
      </c>
      <c r="O19" s="2"/>
    </row>
    <row r="20" spans="1:15" x14ac:dyDescent="0.2">
      <c r="A20" s="47"/>
      <c r="B20" s="48"/>
      <c r="C20" s="48"/>
      <c r="D20" s="48"/>
      <c r="E20" s="48"/>
      <c r="F20" s="48"/>
      <c r="G20" s="48"/>
      <c r="H20" s="48"/>
      <c r="I20" s="48"/>
      <c r="J20" s="49"/>
      <c r="K20" s="48"/>
      <c r="L20" s="49"/>
      <c r="M20" s="50"/>
      <c r="O20" s="2"/>
    </row>
    <row r="21" spans="1:15" x14ac:dyDescent="0.2">
      <c r="A21" s="51" t="s">
        <v>26</v>
      </c>
      <c r="B21" s="52"/>
      <c r="C21" s="53">
        <f>SUM(C8:C20)</f>
        <v>160.39000000000001</v>
      </c>
      <c r="D21" s="54">
        <f>SUM(D8:D20)</f>
        <v>2676.47</v>
      </c>
      <c r="E21" s="54">
        <f>SUM(E7:E20)</f>
        <v>2410.56</v>
      </c>
      <c r="F21" s="54">
        <f>SUM(F7:F20)</f>
        <v>1009.734</v>
      </c>
      <c r="G21" s="54">
        <f>SUM(G7:G20)</f>
        <v>312.27999999999997</v>
      </c>
      <c r="H21" s="54">
        <f>SUM(H7:H20)</f>
        <v>0</v>
      </c>
      <c r="I21" s="54">
        <f>SUM(I7:I20)</f>
        <v>0</v>
      </c>
      <c r="J21" s="55">
        <f>SUM(J7:J20)</f>
        <v>140</v>
      </c>
      <c r="K21" s="56">
        <f>SUM(K7:K20)</f>
        <v>195.04000000000002</v>
      </c>
      <c r="L21" s="57">
        <f>SUM(L8:L19)</f>
        <v>0</v>
      </c>
      <c r="M21" s="58">
        <f>SUM(C21:L21)</f>
        <v>6904.4740000000002</v>
      </c>
      <c r="O21" s="2"/>
    </row>
    <row r="23" spans="1:15" x14ac:dyDescent="0.2">
      <c r="A23" s="59"/>
      <c r="O23" s="61"/>
    </row>
    <row r="24" spans="1:15" x14ac:dyDescent="0.2">
      <c r="J24" s="60" t="s">
        <v>27</v>
      </c>
      <c r="O24" s="61"/>
    </row>
    <row r="25" spans="1:15" x14ac:dyDescent="0.2">
      <c r="I25" s="60"/>
    </row>
    <row r="28" spans="1:15" x14ac:dyDescent="0.2">
      <c r="A28" s="61"/>
      <c r="B28" s="63"/>
    </row>
    <row r="29" spans="1:15" ht="14.25" x14ac:dyDescent="0.2">
      <c r="A29" s="64"/>
      <c r="B29" s="63"/>
    </row>
    <row r="30" spans="1:15" x14ac:dyDescent="0.2">
      <c r="A30" s="61"/>
      <c r="B30" s="63"/>
    </row>
    <row r="31" spans="1:15" x14ac:dyDescent="0.2">
      <c r="A31" s="65"/>
      <c r="B31" s="66"/>
      <c r="D31" s="67"/>
      <c r="E31" s="67"/>
    </row>
    <row r="32" spans="1:15" x14ac:dyDescent="0.2">
      <c r="A32" s="65"/>
      <c r="B32" s="66"/>
      <c r="C32" s="67"/>
      <c r="D32" s="67"/>
      <c r="E32" s="67"/>
    </row>
    <row r="33" spans="1:15" ht="15" x14ac:dyDescent="0.25">
      <c r="A33" s="68"/>
      <c r="B33" s="69"/>
      <c r="C33" s="70"/>
      <c r="D33" s="70"/>
      <c r="E33" s="67"/>
    </row>
    <row r="34" spans="1:15" ht="14.25" x14ac:dyDescent="0.2">
      <c r="A34" s="71"/>
      <c r="B34" s="69"/>
      <c r="C34" s="70"/>
      <c r="D34" s="70"/>
      <c r="E34" s="67"/>
    </row>
    <row r="35" spans="1:15" ht="14.25" x14ac:dyDescent="0.2">
      <c r="A35" s="71"/>
      <c r="B35" s="69"/>
      <c r="C35" s="70"/>
      <c r="D35" s="70"/>
      <c r="E35" s="67"/>
    </row>
    <row r="36" spans="1:15" ht="14.25" x14ac:dyDescent="0.2">
      <c r="A36" s="71"/>
      <c r="B36" s="69"/>
      <c r="C36" s="70"/>
      <c r="D36" s="70"/>
      <c r="E36" s="67"/>
    </row>
    <row r="37" spans="1:15" ht="14.25" x14ac:dyDescent="0.2">
      <c r="A37" s="71"/>
      <c r="B37" s="69"/>
      <c r="C37" s="70"/>
      <c r="D37" s="70"/>
      <c r="E37" s="67"/>
    </row>
    <row r="38" spans="1:15" ht="14.25" x14ac:dyDescent="0.2">
      <c r="A38" s="71"/>
      <c r="B38" s="69"/>
      <c r="C38" s="70"/>
      <c r="D38" s="70"/>
      <c r="E38" s="67"/>
    </row>
    <row r="39" spans="1:15" ht="14.25" x14ac:dyDescent="0.2">
      <c r="A39" s="71"/>
      <c r="B39" s="69"/>
      <c r="C39" s="70"/>
      <c r="D39" s="70"/>
      <c r="E39" s="67"/>
      <c r="J39" s="2"/>
      <c r="L39" s="2"/>
      <c r="O39" s="2"/>
    </row>
    <row r="40" spans="1:15" ht="14.25" x14ac:dyDescent="0.2">
      <c r="A40" s="71"/>
      <c r="B40" s="69"/>
      <c r="C40" s="70"/>
      <c r="D40" s="70"/>
      <c r="E40" s="67"/>
      <c r="J40" s="2"/>
      <c r="L40" s="2"/>
      <c r="O40" s="2"/>
    </row>
    <row r="41" spans="1:15" ht="14.25" x14ac:dyDescent="0.2">
      <c r="A41" s="71"/>
      <c r="B41" s="69"/>
      <c r="C41" s="70"/>
      <c r="D41" s="70"/>
      <c r="E41" s="67"/>
      <c r="J41" s="2"/>
      <c r="L41" s="2"/>
      <c r="O41" s="2"/>
    </row>
    <row r="42" spans="1:15" ht="14.25" x14ac:dyDescent="0.2">
      <c r="A42" s="71"/>
      <c r="B42" s="69"/>
      <c r="C42" s="70"/>
      <c r="D42" s="70"/>
      <c r="E42" s="67"/>
      <c r="J42" s="2"/>
      <c r="L42" s="2"/>
      <c r="O42" s="2"/>
    </row>
    <row r="43" spans="1:15" ht="14.25" x14ac:dyDescent="0.2">
      <c r="A43" s="71"/>
      <c r="B43" s="69"/>
      <c r="C43" s="70"/>
      <c r="D43" s="70"/>
      <c r="E43" s="67"/>
      <c r="J43" s="2"/>
      <c r="L43" s="2"/>
      <c r="O43" s="2"/>
    </row>
    <row r="44" spans="1:15" ht="14.25" x14ac:dyDescent="0.2">
      <c r="A44" s="71"/>
      <c r="B44" s="69"/>
      <c r="C44" s="70"/>
      <c r="D44" s="70"/>
      <c r="E44" s="67"/>
      <c r="J44" s="2"/>
      <c r="L44" s="2"/>
      <c r="O44" s="2"/>
    </row>
    <row r="45" spans="1:15" ht="14.25" x14ac:dyDescent="0.2">
      <c r="A45" s="71"/>
      <c r="B45" s="69"/>
      <c r="C45" s="70"/>
      <c r="D45" s="70"/>
      <c r="E45" s="67"/>
      <c r="J45" s="2"/>
      <c r="L45" s="2"/>
      <c r="O45" s="2"/>
    </row>
    <row r="46" spans="1:15" ht="14.25" x14ac:dyDescent="0.2">
      <c r="A46" s="71"/>
      <c r="B46" s="69"/>
      <c r="C46" s="70"/>
      <c r="D46" s="70"/>
      <c r="E46" s="67"/>
      <c r="J46" s="2"/>
      <c r="L46" s="2"/>
      <c r="O46" s="2"/>
    </row>
    <row r="47" spans="1:15" ht="14.25" x14ac:dyDescent="0.2">
      <c r="A47" s="71"/>
      <c r="B47" s="69"/>
      <c r="C47" s="70"/>
      <c r="D47" s="70"/>
      <c r="E47" s="67"/>
      <c r="J47" s="2"/>
      <c r="L47" s="2"/>
      <c r="O47" s="2"/>
    </row>
    <row r="48" spans="1:15" ht="14.25" x14ac:dyDescent="0.2">
      <c r="A48" s="71"/>
      <c r="B48" s="69"/>
      <c r="C48" s="70"/>
      <c r="D48" s="70"/>
      <c r="E48" s="67"/>
      <c r="J48" s="2"/>
      <c r="L48" s="2"/>
      <c r="O48" s="2"/>
    </row>
    <row r="49" spans="1:15" ht="14.25" x14ac:dyDescent="0.2">
      <c r="A49" s="71"/>
      <c r="B49" s="69"/>
      <c r="C49" s="70"/>
      <c r="D49" s="70"/>
      <c r="E49" s="67"/>
      <c r="J49" s="2"/>
      <c r="L49" s="2"/>
      <c r="O49" s="2"/>
    </row>
    <row r="50" spans="1:15" ht="14.25" x14ac:dyDescent="0.2">
      <c r="A50" s="71"/>
      <c r="B50" s="69"/>
      <c r="C50" s="70"/>
      <c r="D50" s="70"/>
      <c r="E50" s="67"/>
      <c r="J50" s="2"/>
      <c r="L50" s="2"/>
      <c r="O50" s="2"/>
    </row>
    <row r="51" spans="1:15" ht="14.25" x14ac:dyDescent="0.2">
      <c r="A51" s="71"/>
      <c r="B51" s="69"/>
      <c r="C51" s="70"/>
      <c r="D51" s="70"/>
      <c r="E51" s="67"/>
      <c r="J51" s="2"/>
      <c r="L51" s="2"/>
      <c r="O51" s="2"/>
    </row>
    <row r="52" spans="1:15" ht="14.25" x14ac:dyDescent="0.2">
      <c r="A52" s="71"/>
      <c r="B52" s="69"/>
      <c r="C52" s="70"/>
      <c r="D52" s="70"/>
      <c r="E52" s="67"/>
      <c r="J52" s="2"/>
      <c r="L52" s="2"/>
      <c r="O52" s="2"/>
    </row>
    <row r="53" spans="1:15" ht="14.25" x14ac:dyDescent="0.2">
      <c r="A53" s="71"/>
      <c r="B53" s="69"/>
      <c r="C53" s="70"/>
      <c r="D53" s="70"/>
      <c r="E53" s="67"/>
      <c r="J53" s="2"/>
      <c r="L53" s="2"/>
      <c r="O53" s="2"/>
    </row>
    <row r="54" spans="1:15" ht="14.25" x14ac:dyDescent="0.2">
      <c r="A54" s="71"/>
      <c r="B54" s="69"/>
      <c r="C54" s="70"/>
      <c r="D54" s="70"/>
      <c r="E54" s="67"/>
      <c r="J54" s="2"/>
      <c r="L54" s="2"/>
      <c r="O54" s="2"/>
    </row>
    <row r="55" spans="1:15" ht="15" x14ac:dyDescent="0.25">
      <c r="A55" s="72"/>
      <c r="B55" s="69"/>
      <c r="C55" s="70"/>
      <c r="D55" s="70"/>
      <c r="E55" s="67"/>
      <c r="J55" s="2"/>
      <c r="L55" s="2"/>
      <c r="O55" s="2"/>
    </row>
    <row r="56" spans="1:15" x14ac:dyDescent="0.2">
      <c r="A56" s="73"/>
      <c r="B56" s="63"/>
      <c r="J56" s="2"/>
      <c r="L56" s="2"/>
      <c r="O56" s="2"/>
    </row>
    <row r="57" spans="1:15" x14ac:dyDescent="0.2">
      <c r="A57" s="73"/>
      <c r="B57" s="63"/>
      <c r="J57" s="2"/>
      <c r="L57" s="2"/>
      <c r="O57" s="2"/>
    </row>
    <row r="58" spans="1:15" x14ac:dyDescent="0.2">
      <c r="A58" s="73"/>
      <c r="B58" s="63"/>
      <c r="J58" s="2"/>
      <c r="L58" s="2"/>
      <c r="O58" s="2"/>
    </row>
    <row r="59" spans="1:15" x14ac:dyDescent="0.2">
      <c r="A59" s="74"/>
      <c r="B59" s="63"/>
      <c r="J59" s="2"/>
      <c r="L59" s="2"/>
      <c r="O59" s="2"/>
    </row>
    <row r="60" spans="1:15" x14ac:dyDescent="0.2">
      <c r="A60" s="61"/>
      <c r="B60" s="63"/>
      <c r="J60" s="2"/>
      <c r="L60" s="2"/>
      <c r="O60" s="2"/>
    </row>
    <row r="61" spans="1:15" x14ac:dyDescent="0.2">
      <c r="A61" s="61"/>
      <c r="J61" s="2"/>
      <c r="L61" s="2"/>
      <c r="O61" s="2"/>
    </row>
  </sheetData>
  <mergeCells count="17">
    <mergeCell ref="A19:B19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2014-10-17T13:02:44Z</dcterms:created>
  <dcterms:modified xsi:type="dcterms:W3CDTF">2014-10-17T13:59:49Z</dcterms:modified>
</cp:coreProperties>
</file>