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<sst xmlns="http://schemas.openxmlformats.org/spreadsheetml/2006/main" count="458" uniqueCount="110">
  <si>
    <t>RELATÓRIO DE SERVIÇOS REALIZADOS - PUBLICIDADE INSTITUCIONAL</t>
  </si>
  <si>
    <t>Exercício:</t>
  </si>
  <si>
    <t>Período do Relatório:</t>
  </si>
  <si>
    <t>Responsável pelas Informações:</t>
  </si>
  <si>
    <t>Gerência de Comunicação Social</t>
  </si>
  <si>
    <t xml:space="preserve">Fundamentação Legal do Relatório: </t>
  </si>
  <si>
    <t>Artigo 16 da Lei 12.232/2010 de 29/04/2010.</t>
  </si>
  <si>
    <t>AGÊNCIA DE PUBLICIDADE E VEÍCULOS DE COMUNICAÇÃO</t>
  </si>
  <si>
    <t>Competência de Veiculação</t>
  </si>
  <si>
    <t>Agência de Publicidade Contratada</t>
  </si>
  <si>
    <t>Nº Nota Fiscal Agência</t>
  </si>
  <si>
    <t>Razão Social do Prestador de Serviço / Veículo de Comunicação</t>
  </si>
  <si>
    <t>Veículo Contratado</t>
  </si>
  <si>
    <t>Tipo de Veículo</t>
  </si>
  <si>
    <t>Produto</t>
  </si>
  <si>
    <t>Nº Nota Fiscal do Prestador de Serviço/ Veículo</t>
  </si>
  <si>
    <t>Valor Bruto dos Serviços do Prestador / Veículo</t>
  </si>
  <si>
    <t>Valor Bruto dos Serviços da Agência de Públicidade</t>
  </si>
  <si>
    <t>Valor Total dos Serviços (Agência + Veículo)</t>
  </si>
  <si>
    <t xml:space="preserve"> -----------</t>
  </si>
  <si>
    <t>VALOR TOTAL DO PERÍODO</t>
  </si>
  <si>
    <t>TV CÂMARA - OPERAÇÃO DO CANAL DE TV DA CÂMARA MUNICIPAL</t>
  </si>
  <si>
    <t>Nº Nota Fiscal do Veículo</t>
  </si>
  <si>
    <t>Primer Produção e Locação Ltda</t>
  </si>
  <si>
    <t>TV</t>
  </si>
  <si>
    <t>Valor Bruto dos Serviços da Empresa</t>
  </si>
  <si>
    <t xml:space="preserve">Operação e Transmissão da TV </t>
  </si>
  <si>
    <t>Site</t>
  </si>
  <si>
    <t>Portal JDV</t>
  </si>
  <si>
    <t>SchPost</t>
  </si>
  <si>
    <t>Jornal do Vale</t>
  </si>
  <si>
    <t>Jornal</t>
  </si>
  <si>
    <t>CNPJ da Agência de Publicidade</t>
  </si>
  <si>
    <t>08.295.563/0001-66</t>
  </si>
  <si>
    <t>CNPJ do Veículo de Comunicação</t>
  </si>
  <si>
    <t>12.589.853/0001-90</t>
  </si>
  <si>
    <t>34.661.681/0001-50</t>
  </si>
  <si>
    <t>04.555.612/0001-00</t>
  </si>
  <si>
    <t>36.134.012/0001-56</t>
  </si>
  <si>
    <t>08.945.050/0001-53</t>
  </si>
  <si>
    <t>00.729.393/0001-79</t>
  </si>
  <si>
    <t>277  /  20339</t>
  </si>
  <si>
    <t>Rádio Fenix</t>
  </si>
  <si>
    <t>41.037.655/0001-11</t>
  </si>
  <si>
    <t>Pense Jornal</t>
  </si>
  <si>
    <t>THINK BRANDS PUBLICIDADE &amp; PROPAGANDA LTDA</t>
  </si>
  <si>
    <t>08.295.563/0001.66</t>
  </si>
  <si>
    <t xml:space="preserve"> ---</t>
  </si>
  <si>
    <t>Gerenciamento Redes Sociais</t>
  </si>
  <si>
    <t>EDITORA DO VALE LTDA</t>
  </si>
  <si>
    <t>Anúncio meia página</t>
  </si>
  <si>
    <t>RECICLA EVENTOS BY JOE JUNIOR LTDA</t>
  </si>
  <si>
    <t>09.628.118/0001-33</t>
  </si>
  <si>
    <t>Produção spot 30"</t>
  </si>
  <si>
    <t>EDITORA MULTIRREGIONAL LTDA</t>
  </si>
  <si>
    <t>Banner Web</t>
  </si>
  <si>
    <t>JORNAL O CORREIO DO POVO LTDA</t>
  </si>
  <si>
    <t>OCPnews</t>
  </si>
  <si>
    <t>Criação peças publicitárias</t>
  </si>
  <si>
    <t>RUDNEI SCHNEIDER 987******15</t>
  </si>
  <si>
    <t>Portal da Clic</t>
  </si>
  <si>
    <t>FAC COMUNICAÇÃO E TRADUÇÃO LTDA</t>
  </si>
  <si>
    <t>11.740.252/0001-73</t>
  </si>
  <si>
    <t>Portal Tim Francisco</t>
  </si>
  <si>
    <t>DOMINUS COMUNICAÇÃO &amp; MARKETING LTDA</t>
  </si>
  <si>
    <t>FENIX PUBLICIDADE LTDA</t>
  </si>
  <si>
    <t>RELANCE VIDEO PRODUCOES LTDA - ME</t>
  </si>
  <si>
    <t>12.627.933/0001-92</t>
  </si>
  <si>
    <t>Portal RBN</t>
  </si>
  <si>
    <t>Jornal OCP</t>
  </si>
  <si>
    <t>REDE DE COMUNICAÇÕES PÉROLA DO VALE LTDA</t>
  </si>
  <si>
    <t>75.369.587/0001-00</t>
  </si>
  <si>
    <t>Rádio</t>
  </si>
  <si>
    <t>Spot 30"</t>
  </si>
  <si>
    <t>REDE VERTICAL DE COMUNICACAO LTDA</t>
  </si>
  <si>
    <t>73.387.698/0002-02</t>
  </si>
  <si>
    <t>Rádio Nossa</t>
  </si>
  <si>
    <t>Rádio Studio FM</t>
  </si>
  <si>
    <t>EDITORA DANA CAROLINA LTDA - ME</t>
  </si>
  <si>
    <t>03.659.278/0001-63</t>
  </si>
  <si>
    <t>Portal Revista Nossa</t>
  </si>
  <si>
    <t>367  /  20428</t>
  </si>
  <si>
    <t>386  /  20437</t>
  </si>
  <si>
    <t>PORTAL JDV</t>
  </si>
  <si>
    <t>RADIO BRASIL NOVO LTDA - EPP</t>
  </si>
  <si>
    <t>79.873.204/0001-97</t>
  </si>
  <si>
    <t>Rádio RBN</t>
  </si>
  <si>
    <t>EDITORA ANA CAROLINA LTDA - ME</t>
  </si>
  <si>
    <t>Revista Nossa</t>
  </si>
  <si>
    <t>Revista</t>
  </si>
  <si>
    <t>Portal Nossa</t>
  </si>
  <si>
    <t>DESTAQUE PAINEIS LTDA</t>
  </si>
  <si>
    <t>34.588.033/0001-16</t>
  </si>
  <si>
    <t>Destaque Paineis</t>
  </si>
  <si>
    <t>Outdoor</t>
  </si>
  <si>
    <t>Veiculação outdoor</t>
  </si>
  <si>
    <t>EDITORA LM LTDA</t>
  </si>
  <si>
    <t>05.686.917/0001-05</t>
  </si>
  <si>
    <t>Portal Meia Mais</t>
  </si>
  <si>
    <t>JUNKES e BORBA LTDA</t>
  </si>
  <si>
    <t>95.758.678/0001-44</t>
  </si>
  <si>
    <t>Produção Outdoor</t>
  </si>
  <si>
    <t>AT IMPACTO LOCAÇÕES LTDA</t>
  </si>
  <si>
    <t>07.576.304/0001-40</t>
  </si>
  <si>
    <t>AT Impacto</t>
  </si>
  <si>
    <t>Veiculação outdoor LED</t>
  </si>
  <si>
    <t>DMK OUTDOOR E SERVIÇOS PUBLICITÁRIOS LTDA</t>
  </si>
  <si>
    <t>32.934.043/0001-30</t>
  </si>
  <si>
    <t>Dumke</t>
  </si>
  <si>
    <t>Janeira a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</si>
</sst>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0" applyFont="1" applyBorder="1"/>
    <xf numFmtId="164" fontId="2" fillId="0" borderId="1" xfId="20" applyFont="1" applyBorder="1"/>
    <xf numFmtId="164" fontId="2" fillId="2" borderId="1" xfId="20" applyFont="1" applyFill="1" applyBorder="1"/>
    <xf numFmtId="164" fontId="0" fillId="0" borderId="1" xfId="20" applyFont="1" applyBorder="1" applyAlignment="1">
      <alignment horizontal="center"/>
    </xf>
    <xf numFmtId="164" fontId="0" fillId="2" borderId="1" xfId="20" applyFont="1" applyFill="1" applyBorder="1" applyAlignment="1">
      <alignment horizontal="center"/>
    </xf>
    <xf numFmtId="164" fontId="0" fillId="0" borderId="1" xfId="2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4" xfId="0" applyFill="1" applyBorder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2" fillId="3" borderId="1" xfId="2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C6F5-D561-4FF9-BD52-DD32AE422C31}">
  <sheetPr>
    <pageSetUpPr fitToPage="1"/>
  </sheetPr>
  <dimension ref="A1:M88"/>
  <sheetViews>
    <sheetView tabSelected="1" workbookViewId="0" topLeftCell="A1">
      <selection activeCell="D4" sqref="D4:E4"/>
    </sheetView>
  </sheetViews>
  <sheetFormatPr defaultColWidth="9.140625" defaultRowHeight="15"/>
  <cols>
    <col min="1" max="1" width="14.00390625" style="0" customWidth="1"/>
    <col min="2" max="2" width="25.57421875" style="0" bestFit="1" customWidth="1"/>
    <col min="3" max="3" width="19.00390625" style="0" customWidth="1"/>
    <col min="4" max="4" width="10.7109375" style="0" customWidth="1"/>
    <col min="5" max="5" width="39.8515625" style="0" bestFit="1" customWidth="1"/>
    <col min="6" max="6" width="18.8515625" style="0" customWidth="1"/>
    <col min="7" max="7" width="16.421875" style="0" customWidth="1"/>
    <col min="8" max="8" width="10.00390625" style="0" customWidth="1"/>
    <col min="9" max="9" width="30.7109375" style="0" customWidth="1"/>
    <col min="10" max="10" width="10.7109375" style="0" bestFit="1" customWidth="1"/>
    <col min="11" max="13" width="15.7109375" style="0" customWidth="1"/>
  </cols>
  <sheetData>
    <row r="1" spans="1:13" ht="1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ht="7.5" customHeight="1"/>
    <row r="3" spans="1:6" ht="15">
      <c r="A3" s="1" t="s">
        <v>1</v>
      </c>
      <c r="B3" s="2"/>
      <c r="C3" s="2"/>
      <c r="D3" s="30">
        <v>2022</v>
      </c>
      <c r="E3" s="30"/>
      <c r="F3" s="15"/>
    </row>
    <row r="4" spans="1:6" ht="15">
      <c r="A4" s="1" t="s">
        <v>2</v>
      </c>
      <c r="D4" s="31" t="s">
        <v>109</v>
      </c>
      <c r="E4" s="31"/>
      <c r="F4" s="16"/>
    </row>
    <row r="5" spans="1:6" ht="15">
      <c r="A5" s="1" t="s">
        <v>3</v>
      </c>
      <c r="D5" s="32" t="s">
        <v>4</v>
      </c>
      <c r="E5" s="32"/>
      <c r="F5" s="17"/>
    </row>
    <row r="6" spans="1:8" ht="15">
      <c r="A6" s="1" t="s">
        <v>5</v>
      </c>
      <c r="D6" s="32" t="s">
        <v>6</v>
      </c>
      <c r="E6" s="32"/>
      <c r="F6" s="17"/>
      <c r="G6" s="3"/>
      <c r="H6" s="3"/>
    </row>
    <row r="7" spans="1:8" ht="7.5" customHeight="1">
      <c r="A7" s="1"/>
      <c r="D7" s="3"/>
      <c r="E7" s="3"/>
      <c r="F7" s="17"/>
      <c r="G7" s="3"/>
      <c r="H7" s="3"/>
    </row>
    <row r="8" spans="1:8" ht="7.5" customHeight="1">
      <c r="A8" s="1"/>
      <c r="D8" s="3"/>
      <c r="E8" s="3"/>
      <c r="F8" s="17"/>
      <c r="G8" s="3"/>
      <c r="H8" s="3"/>
    </row>
    <row r="9" spans="1:13" ht="15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ht="90">
      <c r="A10" s="4" t="s">
        <v>8</v>
      </c>
      <c r="B10" s="4" t="s">
        <v>9</v>
      </c>
      <c r="C10" s="4" t="s">
        <v>32</v>
      </c>
      <c r="D10" s="4" t="s">
        <v>10</v>
      </c>
      <c r="E10" s="4" t="s">
        <v>11</v>
      </c>
      <c r="F10" s="4" t="s">
        <v>34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</row>
    <row r="11" spans="1:13" ht="15">
      <c r="A11" s="5">
        <v>44562</v>
      </c>
      <c r="B11" s="6" t="s">
        <v>45</v>
      </c>
      <c r="C11" s="7" t="s">
        <v>46</v>
      </c>
      <c r="D11" s="7">
        <v>4217</v>
      </c>
      <c r="E11" s="6" t="s">
        <v>45</v>
      </c>
      <c r="F11" s="7" t="s">
        <v>33</v>
      </c>
      <c r="G11" s="7" t="s">
        <v>47</v>
      </c>
      <c r="H11" s="7" t="s">
        <v>47</v>
      </c>
      <c r="I11" s="6" t="s">
        <v>48</v>
      </c>
      <c r="J11" s="7" t="s">
        <v>47</v>
      </c>
      <c r="K11" s="13"/>
      <c r="L11" s="8">
        <v>7996.8</v>
      </c>
      <c r="M11" s="9">
        <f aca="true" t="shared" si="0" ref="M11:M12">L11+K11</f>
        <v>7996.8</v>
      </c>
    </row>
    <row r="12" spans="1:13" ht="15">
      <c r="A12" s="5">
        <v>44593</v>
      </c>
      <c r="B12" s="6" t="s">
        <v>45</v>
      </c>
      <c r="C12" s="7" t="s">
        <v>46</v>
      </c>
      <c r="D12" s="7">
        <v>4303</v>
      </c>
      <c r="E12" s="6" t="s">
        <v>49</v>
      </c>
      <c r="F12" s="24" t="s">
        <v>37</v>
      </c>
      <c r="G12" s="7" t="s">
        <v>30</v>
      </c>
      <c r="H12" s="7" t="s">
        <v>31</v>
      </c>
      <c r="I12" s="6" t="s">
        <v>50</v>
      </c>
      <c r="J12" s="7">
        <v>2246</v>
      </c>
      <c r="K12" s="8">
        <v>1920</v>
      </c>
      <c r="L12" s="8">
        <v>480</v>
      </c>
      <c r="M12" s="9">
        <f t="shared" si="0"/>
        <v>2400</v>
      </c>
    </row>
    <row r="13" spans="1:13" ht="15">
      <c r="A13" s="5">
        <v>44593</v>
      </c>
      <c r="B13" s="6" t="s">
        <v>45</v>
      </c>
      <c r="C13" s="7" t="s">
        <v>46</v>
      </c>
      <c r="D13" s="7">
        <v>4306</v>
      </c>
      <c r="E13" s="6" t="s">
        <v>51</v>
      </c>
      <c r="F13" s="24" t="s">
        <v>52</v>
      </c>
      <c r="G13" s="7" t="s">
        <v>47</v>
      </c>
      <c r="H13" s="7" t="s">
        <v>47</v>
      </c>
      <c r="I13" s="6" t="s">
        <v>53</v>
      </c>
      <c r="J13" s="7">
        <v>227</v>
      </c>
      <c r="K13" s="8">
        <v>650</v>
      </c>
      <c r="L13" s="8">
        <v>97.5</v>
      </c>
      <c r="M13" s="9">
        <f aca="true" t="shared" si="1" ref="M13:M66">L13+K13</f>
        <v>747.5</v>
      </c>
    </row>
    <row r="14" spans="1:13" ht="15">
      <c r="A14" s="5">
        <v>44593</v>
      </c>
      <c r="B14" s="6" t="s">
        <v>45</v>
      </c>
      <c r="C14" s="7" t="s">
        <v>46</v>
      </c>
      <c r="D14" s="7">
        <v>4299</v>
      </c>
      <c r="E14" s="6" t="s">
        <v>54</v>
      </c>
      <c r="F14" s="25" t="s">
        <v>38</v>
      </c>
      <c r="G14" s="7" t="s">
        <v>29</v>
      </c>
      <c r="H14" s="7" t="s">
        <v>27</v>
      </c>
      <c r="I14" s="6" t="s">
        <v>55</v>
      </c>
      <c r="J14" s="7">
        <v>434</v>
      </c>
      <c r="K14" s="8">
        <v>800</v>
      </c>
      <c r="L14" s="8">
        <v>200</v>
      </c>
      <c r="M14" s="9">
        <f t="shared" si="1"/>
        <v>1000</v>
      </c>
    </row>
    <row r="15" spans="1:13" ht="15">
      <c r="A15" s="5">
        <v>44593</v>
      </c>
      <c r="B15" s="6" t="s">
        <v>45</v>
      </c>
      <c r="C15" s="7" t="s">
        <v>46</v>
      </c>
      <c r="D15" s="7">
        <v>4300</v>
      </c>
      <c r="E15" s="6" t="s">
        <v>56</v>
      </c>
      <c r="F15" s="25" t="s">
        <v>39</v>
      </c>
      <c r="G15" s="7" t="s">
        <v>57</v>
      </c>
      <c r="H15" s="7" t="s">
        <v>27</v>
      </c>
      <c r="I15" s="6" t="s">
        <v>55</v>
      </c>
      <c r="J15" s="7">
        <v>2880</v>
      </c>
      <c r="K15" s="8">
        <v>800</v>
      </c>
      <c r="L15" s="8">
        <v>200</v>
      </c>
      <c r="M15" s="9">
        <f t="shared" si="1"/>
        <v>1000</v>
      </c>
    </row>
    <row r="16" spans="1:13" ht="15">
      <c r="A16" s="5">
        <v>44593</v>
      </c>
      <c r="B16" s="6" t="s">
        <v>45</v>
      </c>
      <c r="C16" s="7" t="s">
        <v>46</v>
      </c>
      <c r="D16" s="7">
        <v>4305</v>
      </c>
      <c r="E16" s="6" t="s">
        <v>49</v>
      </c>
      <c r="F16" s="24" t="s">
        <v>37</v>
      </c>
      <c r="G16" s="7" t="s">
        <v>28</v>
      </c>
      <c r="H16" s="7" t="s">
        <v>27</v>
      </c>
      <c r="I16" s="6" t="s">
        <v>55</v>
      </c>
      <c r="J16" s="7">
        <v>2280</v>
      </c>
      <c r="K16" s="8">
        <v>800</v>
      </c>
      <c r="L16" s="8">
        <v>200</v>
      </c>
      <c r="M16" s="9">
        <f t="shared" si="1"/>
        <v>1000</v>
      </c>
    </row>
    <row r="17" spans="1:13" ht="15">
      <c r="A17" s="5">
        <v>44593</v>
      </c>
      <c r="B17" s="6" t="s">
        <v>45</v>
      </c>
      <c r="C17" s="7" t="s">
        <v>46</v>
      </c>
      <c r="D17" s="7">
        <v>4292</v>
      </c>
      <c r="E17" s="6" t="s">
        <v>45</v>
      </c>
      <c r="F17" s="24" t="s">
        <v>33</v>
      </c>
      <c r="G17" s="7" t="s">
        <v>47</v>
      </c>
      <c r="H17" s="7" t="s">
        <v>47</v>
      </c>
      <c r="I17" s="6" t="s">
        <v>58</v>
      </c>
      <c r="J17" s="7" t="s">
        <v>47</v>
      </c>
      <c r="K17" s="8"/>
      <c r="L17" s="8">
        <v>6952.91</v>
      </c>
      <c r="M17" s="9">
        <f t="shared" si="1"/>
        <v>6952.91</v>
      </c>
    </row>
    <row r="18" spans="1:13" ht="15">
      <c r="A18" s="5">
        <v>44593</v>
      </c>
      <c r="B18" s="6" t="s">
        <v>45</v>
      </c>
      <c r="C18" s="7" t="s">
        <v>46</v>
      </c>
      <c r="D18" s="7">
        <v>4294</v>
      </c>
      <c r="E18" s="6" t="s">
        <v>59</v>
      </c>
      <c r="F18" s="7" t="s">
        <v>35</v>
      </c>
      <c r="G18" s="7" t="s">
        <v>60</v>
      </c>
      <c r="H18" s="7" t="s">
        <v>27</v>
      </c>
      <c r="I18" s="6" t="s">
        <v>55</v>
      </c>
      <c r="J18" s="7">
        <v>276</v>
      </c>
      <c r="K18" s="8">
        <v>800</v>
      </c>
      <c r="L18" s="8">
        <v>200</v>
      </c>
      <c r="M18" s="9">
        <f t="shared" si="1"/>
        <v>1000</v>
      </c>
    </row>
    <row r="19" spans="1:13" ht="15">
      <c r="A19" s="5">
        <v>44593</v>
      </c>
      <c r="B19" s="6" t="s">
        <v>45</v>
      </c>
      <c r="C19" s="7" t="s">
        <v>46</v>
      </c>
      <c r="D19" s="7">
        <v>4295</v>
      </c>
      <c r="E19" s="6" t="s">
        <v>61</v>
      </c>
      <c r="F19" s="24" t="s">
        <v>62</v>
      </c>
      <c r="G19" s="7" t="s">
        <v>63</v>
      </c>
      <c r="H19" s="7" t="s">
        <v>27</v>
      </c>
      <c r="I19" s="6" t="s">
        <v>55</v>
      </c>
      <c r="J19" s="7">
        <v>465</v>
      </c>
      <c r="K19" s="8">
        <v>800</v>
      </c>
      <c r="L19" s="8">
        <v>200</v>
      </c>
      <c r="M19" s="9">
        <f t="shared" si="1"/>
        <v>1000</v>
      </c>
    </row>
    <row r="20" spans="1:13" ht="15">
      <c r="A20" s="5">
        <v>44593</v>
      </c>
      <c r="B20" s="6" t="s">
        <v>45</v>
      </c>
      <c r="C20" s="7" t="s">
        <v>46</v>
      </c>
      <c r="D20" s="7">
        <v>4296</v>
      </c>
      <c r="E20" s="6" t="s">
        <v>64</v>
      </c>
      <c r="F20" s="24" t="s">
        <v>43</v>
      </c>
      <c r="G20" s="7" t="s">
        <v>44</v>
      </c>
      <c r="H20" s="7" t="s">
        <v>27</v>
      </c>
      <c r="I20" s="6" t="s">
        <v>55</v>
      </c>
      <c r="J20" s="7">
        <v>93</v>
      </c>
      <c r="K20" s="8">
        <v>800</v>
      </c>
      <c r="L20" s="8">
        <v>200</v>
      </c>
      <c r="M20" s="9">
        <f t="shared" si="1"/>
        <v>1000</v>
      </c>
    </row>
    <row r="21" spans="1:13" ht="15">
      <c r="A21" s="5">
        <v>44593</v>
      </c>
      <c r="B21" s="6" t="s">
        <v>45</v>
      </c>
      <c r="C21" s="7" t="s">
        <v>46</v>
      </c>
      <c r="D21" s="7">
        <v>4297</v>
      </c>
      <c r="E21" s="6" t="s">
        <v>65</v>
      </c>
      <c r="F21" s="24" t="s">
        <v>36</v>
      </c>
      <c r="G21" s="7" t="s">
        <v>42</v>
      </c>
      <c r="H21" s="7" t="s">
        <v>27</v>
      </c>
      <c r="I21" s="6" t="s">
        <v>55</v>
      </c>
      <c r="J21" s="7">
        <v>77</v>
      </c>
      <c r="K21" s="8">
        <v>800</v>
      </c>
      <c r="L21" s="8">
        <v>200</v>
      </c>
      <c r="M21" s="9">
        <f t="shared" si="1"/>
        <v>1000</v>
      </c>
    </row>
    <row r="22" spans="1:13" ht="15">
      <c r="A22" s="5">
        <v>44593</v>
      </c>
      <c r="B22" s="6" t="s">
        <v>45</v>
      </c>
      <c r="C22" s="7" t="s">
        <v>46</v>
      </c>
      <c r="D22" s="7">
        <v>4308</v>
      </c>
      <c r="E22" s="21" t="s">
        <v>66</v>
      </c>
      <c r="F22" s="24" t="s">
        <v>67</v>
      </c>
      <c r="G22" s="22" t="s">
        <v>68</v>
      </c>
      <c r="H22" s="22" t="s">
        <v>27</v>
      </c>
      <c r="I22" s="21" t="s">
        <v>55</v>
      </c>
      <c r="J22" s="7">
        <v>64</v>
      </c>
      <c r="K22" s="8">
        <v>800</v>
      </c>
      <c r="L22" s="8">
        <v>200</v>
      </c>
      <c r="M22" s="9">
        <f t="shared" si="1"/>
        <v>1000</v>
      </c>
    </row>
    <row r="23" spans="1:13" ht="15">
      <c r="A23" s="5">
        <v>44593</v>
      </c>
      <c r="B23" s="6" t="s">
        <v>45</v>
      </c>
      <c r="C23" s="7" t="s">
        <v>46</v>
      </c>
      <c r="D23" s="7">
        <v>4298</v>
      </c>
      <c r="E23" s="21" t="s">
        <v>56</v>
      </c>
      <c r="F23" s="24" t="s">
        <v>39</v>
      </c>
      <c r="G23" s="22" t="s">
        <v>69</v>
      </c>
      <c r="H23" s="22" t="s">
        <v>31</v>
      </c>
      <c r="I23" s="21" t="s">
        <v>50</v>
      </c>
      <c r="J23" s="7">
        <v>2876</v>
      </c>
      <c r="K23" s="8">
        <v>2000</v>
      </c>
      <c r="L23" s="8">
        <v>500</v>
      </c>
      <c r="M23" s="9">
        <f t="shared" si="1"/>
        <v>2500</v>
      </c>
    </row>
    <row r="24" spans="1:13" ht="15">
      <c r="A24" s="5">
        <v>44593</v>
      </c>
      <c r="B24" s="6" t="s">
        <v>45</v>
      </c>
      <c r="C24" s="7" t="s">
        <v>46</v>
      </c>
      <c r="D24" s="7">
        <v>4293</v>
      </c>
      <c r="E24" s="21" t="s">
        <v>70</v>
      </c>
      <c r="F24" s="24" t="s">
        <v>71</v>
      </c>
      <c r="G24" s="22" t="s">
        <v>77</v>
      </c>
      <c r="H24" s="22" t="s">
        <v>72</v>
      </c>
      <c r="I24" s="21" t="s">
        <v>73</v>
      </c>
      <c r="J24" s="7">
        <v>3301</v>
      </c>
      <c r="K24" s="8">
        <v>1481.6</v>
      </c>
      <c r="L24" s="8">
        <v>370.4</v>
      </c>
      <c r="M24" s="9">
        <f t="shared" si="1"/>
        <v>1852</v>
      </c>
    </row>
    <row r="25" spans="1:13" ht="15">
      <c r="A25" s="5">
        <v>44593</v>
      </c>
      <c r="B25" s="6" t="s">
        <v>45</v>
      </c>
      <c r="C25" s="7" t="s">
        <v>46</v>
      </c>
      <c r="D25" s="7">
        <v>4304</v>
      </c>
      <c r="E25" s="21" t="s">
        <v>74</v>
      </c>
      <c r="F25" s="24" t="s">
        <v>75</v>
      </c>
      <c r="G25" s="22" t="s">
        <v>76</v>
      </c>
      <c r="H25" s="22" t="s">
        <v>72</v>
      </c>
      <c r="I25" s="21" t="s">
        <v>73</v>
      </c>
      <c r="J25" s="7">
        <v>399</v>
      </c>
      <c r="K25" s="8">
        <v>1064</v>
      </c>
      <c r="L25" s="8">
        <v>266</v>
      </c>
      <c r="M25" s="9">
        <f t="shared" si="1"/>
        <v>1330</v>
      </c>
    </row>
    <row r="26" spans="1:13" ht="15">
      <c r="A26" s="5">
        <v>44593</v>
      </c>
      <c r="B26" s="6" t="s">
        <v>45</v>
      </c>
      <c r="C26" s="7" t="s">
        <v>46</v>
      </c>
      <c r="D26" s="7">
        <v>4254</v>
      </c>
      <c r="E26" s="21" t="s">
        <v>78</v>
      </c>
      <c r="F26" s="24" t="s">
        <v>79</v>
      </c>
      <c r="G26" s="22" t="s">
        <v>80</v>
      </c>
      <c r="H26" s="22" t="s">
        <v>27</v>
      </c>
      <c r="I26" s="21" t="s">
        <v>55</v>
      </c>
      <c r="J26" s="7">
        <v>862</v>
      </c>
      <c r="K26" s="8">
        <v>657.14</v>
      </c>
      <c r="L26" s="8">
        <v>164.28</v>
      </c>
      <c r="M26" s="9">
        <f t="shared" si="1"/>
        <v>821.42</v>
      </c>
    </row>
    <row r="27" spans="1:13" ht="15">
      <c r="A27" s="20">
        <v>44621</v>
      </c>
      <c r="B27" s="6" t="s">
        <v>45</v>
      </c>
      <c r="C27" s="7" t="s">
        <v>46</v>
      </c>
      <c r="D27" s="7">
        <v>4404</v>
      </c>
      <c r="E27" s="21" t="s">
        <v>56</v>
      </c>
      <c r="F27" s="24" t="s">
        <v>39</v>
      </c>
      <c r="G27" s="22" t="s">
        <v>57</v>
      </c>
      <c r="H27" s="22" t="s">
        <v>27</v>
      </c>
      <c r="I27" s="21" t="s">
        <v>55</v>
      </c>
      <c r="J27" s="7">
        <v>2888</v>
      </c>
      <c r="K27" s="8">
        <v>800</v>
      </c>
      <c r="L27" s="8">
        <v>200</v>
      </c>
      <c r="M27" s="26">
        <f t="shared" si="1"/>
        <v>1000</v>
      </c>
    </row>
    <row r="28" spans="1:13" ht="15">
      <c r="A28" s="20">
        <v>44621</v>
      </c>
      <c r="B28" s="6" t="s">
        <v>45</v>
      </c>
      <c r="C28" s="7" t="s">
        <v>46</v>
      </c>
      <c r="D28" s="7">
        <v>4403</v>
      </c>
      <c r="E28" s="21" t="s">
        <v>61</v>
      </c>
      <c r="F28" s="24" t="s">
        <v>62</v>
      </c>
      <c r="G28" s="22" t="s">
        <v>63</v>
      </c>
      <c r="H28" s="22" t="s">
        <v>27</v>
      </c>
      <c r="I28" s="21" t="s">
        <v>55</v>
      </c>
      <c r="J28" s="7">
        <v>478</v>
      </c>
      <c r="K28" s="8">
        <v>800</v>
      </c>
      <c r="L28" s="8">
        <v>200</v>
      </c>
      <c r="M28" s="26">
        <f t="shared" si="1"/>
        <v>1000</v>
      </c>
    </row>
    <row r="29" spans="1:13" ht="15">
      <c r="A29" s="20">
        <v>44621</v>
      </c>
      <c r="B29" s="6" t="s">
        <v>45</v>
      </c>
      <c r="C29" s="7" t="s">
        <v>46</v>
      </c>
      <c r="D29" s="7">
        <v>4412</v>
      </c>
      <c r="E29" s="21" t="s">
        <v>70</v>
      </c>
      <c r="F29" s="24" t="s">
        <v>71</v>
      </c>
      <c r="G29" s="22" t="s">
        <v>77</v>
      </c>
      <c r="H29" s="22" t="s">
        <v>72</v>
      </c>
      <c r="I29" s="21" t="s">
        <v>73</v>
      </c>
      <c r="J29" s="7">
        <v>3496</v>
      </c>
      <c r="K29" s="8">
        <v>1666.8</v>
      </c>
      <c r="L29" s="8">
        <v>416.7</v>
      </c>
      <c r="M29" s="26">
        <f t="shared" si="1"/>
        <v>2083.5</v>
      </c>
    </row>
    <row r="30" spans="1:13" ht="15">
      <c r="A30" s="20">
        <v>44621</v>
      </c>
      <c r="B30" s="6" t="s">
        <v>45</v>
      </c>
      <c r="C30" s="7" t="s">
        <v>46</v>
      </c>
      <c r="D30" s="7">
        <v>4428</v>
      </c>
      <c r="E30" s="21" t="s">
        <v>66</v>
      </c>
      <c r="F30" s="24" t="s">
        <v>67</v>
      </c>
      <c r="G30" s="22" t="s">
        <v>68</v>
      </c>
      <c r="H30" s="22" t="s">
        <v>27</v>
      </c>
      <c r="I30" s="21" t="s">
        <v>55</v>
      </c>
      <c r="J30" s="7">
        <v>66</v>
      </c>
      <c r="K30" s="8">
        <v>800</v>
      </c>
      <c r="L30" s="8">
        <v>200</v>
      </c>
      <c r="M30" s="26">
        <f t="shared" si="1"/>
        <v>1000</v>
      </c>
    </row>
    <row r="31" spans="1:13" ht="15">
      <c r="A31" s="20">
        <v>44621</v>
      </c>
      <c r="B31" s="6" t="s">
        <v>45</v>
      </c>
      <c r="C31" s="7" t="s">
        <v>46</v>
      </c>
      <c r="D31" s="7">
        <v>4427</v>
      </c>
      <c r="E31" s="21" t="s">
        <v>64</v>
      </c>
      <c r="F31" s="24" t="s">
        <v>43</v>
      </c>
      <c r="G31" s="22" t="s">
        <v>44</v>
      </c>
      <c r="H31" s="22" t="s">
        <v>27</v>
      </c>
      <c r="I31" s="21" t="s">
        <v>55</v>
      </c>
      <c r="J31" s="7">
        <v>105</v>
      </c>
      <c r="K31" s="8">
        <v>800</v>
      </c>
      <c r="L31" s="8">
        <v>200</v>
      </c>
      <c r="M31" s="26">
        <f t="shared" si="1"/>
        <v>1000</v>
      </c>
    </row>
    <row r="32" spans="1:13" ht="15">
      <c r="A32" s="20">
        <v>44621</v>
      </c>
      <c r="B32" s="6" t="s">
        <v>45</v>
      </c>
      <c r="C32" s="7" t="s">
        <v>46</v>
      </c>
      <c r="D32" s="7">
        <v>4425</v>
      </c>
      <c r="E32" s="21" t="s">
        <v>59</v>
      </c>
      <c r="F32" s="24" t="s">
        <v>35</v>
      </c>
      <c r="G32" s="22" t="s">
        <v>60</v>
      </c>
      <c r="H32" s="22" t="s">
        <v>27</v>
      </c>
      <c r="I32" s="21" t="s">
        <v>55</v>
      </c>
      <c r="J32" s="7">
        <v>281</v>
      </c>
      <c r="K32" s="8">
        <v>800</v>
      </c>
      <c r="L32" s="8">
        <v>200</v>
      </c>
      <c r="M32" s="26">
        <f t="shared" si="1"/>
        <v>1000</v>
      </c>
    </row>
    <row r="33" spans="1:13" ht="15">
      <c r="A33" s="20">
        <v>44621</v>
      </c>
      <c r="B33" s="6" t="s">
        <v>45</v>
      </c>
      <c r="C33" s="7" t="s">
        <v>46</v>
      </c>
      <c r="D33" s="7">
        <v>4424</v>
      </c>
      <c r="E33" s="21" t="s">
        <v>74</v>
      </c>
      <c r="F33" s="24" t="s">
        <v>75</v>
      </c>
      <c r="G33" s="22" t="s">
        <v>76</v>
      </c>
      <c r="H33" s="22" t="s">
        <v>72</v>
      </c>
      <c r="I33" s="21" t="s">
        <v>73</v>
      </c>
      <c r="J33" s="7">
        <v>529</v>
      </c>
      <c r="K33" s="8">
        <v>881.6</v>
      </c>
      <c r="L33" s="8">
        <v>220.4</v>
      </c>
      <c r="M33" s="26">
        <f t="shared" si="1"/>
        <v>1102</v>
      </c>
    </row>
    <row r="34" spans="1:13" ht="15">
      <c r="A34" s="20">
        <v>44621</v>
      </c>
      <c r="B34" s="6" t="s">
        <v>45</v>
      </c>
      <c r="C34" s="7" t="s">
        <v>46</v>
      </c>
      <c r="D34" s="7">
        <v>4423</v>
      </c>
      <c r="E34" s="21" t="s">
        <v>51</v>
      </c>
      <c r="F34" s="24" t="s">
        <v>52</v>
      </c>
      <c r="G34" s="7" t="s">
        <v>47</v>
      </c>
      <c r="H34" s="7" t="s">
        <v>47</v>
      </c>
      <c r="I34" s="6" t="s">
        <v>53</v>
      </c>
      <c r="J34" s="7">
        <v>234</v>
      </c>
      <c r="K34" s="8">
        <v>650</v>
      </c>
      <c r="L34" s="8">
        <v>97.5</v>
      </c>
      <c r="M34" s="26">
        <f t="shared" si="1"/>
        <v>747.5</v>
      </c>
    </row>
    <row r="35" spans="1:13" ht="15">
      <c r="A35" s="20">
        <v>44621</v>
      </c>
      <c r="B35" s="6" t="s">
        <v>45</v>
      </c>
      <c r="C35" s="7" t="s">
        <v>46</v>
      </c>
      <c r="D35" s="7">
        <v>4421</v>
      </c>
      <c r="E35" s="21" t="s">
        <v>49</v>
      </c>
      <c r="F35" s="24" t="s">
        <v>37</v>
      </c>
      <c r="G35" s="22" t="s">
        <v>83</v>
      </c>
      <c r="H35" s="22" t="s">
        <v>27</v>
      </c>
      <c r="I35" s="21" t="s">
        <v>55</v>
      </c>
      <c r="J35" s="7">
        <v>2312</v>
      </c>
      <c r="K35" s="8">
        <v>800</v>
      </c>
      <c r="L35" s="8">
        <v>200</v>
      </c>
      <c r="M35" s="26">
        <f t="shared" si="1"/>
        <v>1000</v>
      </c>
    </row>
    <row r="36" spans="1:13" ht="15">
      <c r="A36" s="20">
        <v>44621</v>
      </c>
      <c r="B36" s="6" t="s">
        <v>45</v>
      </c>
      <c r="C36" s="7" t="s">
        <v>46</v>
      </c>
      <c r="D36" s="7">
        <v>4418</v>
      </c>
      <c r="E36" s="21" t="s">
        <v>84</v>
      </c>
      <c r="F36" s="24" t="s">
        <v>85</v>
      </c>
      <c r="G36" s="22" t="s">
        <v>86</v>
      </c>
      <c r="H36" s="22" t="s">
        <v>72</v>
      </c>
      <c r="I36" s="21" t="s">
        <v>73</v>
      </c>
      <c r="J36" s="7">
        <v>8343</v>
      </c>
      <c r="K36" s="8">
        <v>1018.4</v>
      </c>
      <c r="L36" s="8">
        <v>254.4</v>
      </c>
      <c r="M36" s="26">
        <f t="shared" si="1"/>
        <v>1272.8</v>
      </c>
    </row>
    <row r="37" spans="1:13" ht="15">
      <c r="A37" s="20">
        <v>44621</v>
      </c>
      <c r="B37" s="6" t="s">
        <v>45</v>
      </c>
      <c r="C37" s="7" t="s">
        <v>46</v>
      </c>
      <c r="D37" s="7">
        <v>4407</v>
      </c>
      <c r="E37" s="21" t="s">
        <v>49</v>
      </c>
      <c r="F37" s="24" t="s">
        <v>37</v>
      </c>
      <c r="G37" s="22" t="s">
        <v>30</v>
      </c>
      <c r="H37" s="22" t="s">
        <v>31</v>
      </c>
      <c r="I37" s="21" t="s">
        <v>50</v>
      </c>
      <c r="J37" s="7">
        <v>2288</v>
      </c>
      <c r="K37" s="8">
        <v>1920</v>
      </c>
      <c r="L37" s="8">
        <v>480</v>
      </c>
      <c r="M37" s="26">
        <f t="shared" si="1"/>
        <v>2400</v>
      </c>
    </row>
    <row r="38" spans="1:13" ht="15">
      <c r="A38" s="20">
        <v>44621</v>
      </c>
      <c r="B38" s="6" t="s">
        <v>45</v>
      </c>
      <c r="C38" s="7" t="s">
        <v>46</v>
      </c>
      <c r="D38" s="7">
        <v>4414</v>
      </c>
      <c r="E38" s="21" t="s">
        <v>87</v>
      </c>
      <c r="F38" s="24" t="s">
        <v>79</v>
      </c>
      <c r="G38" s="22" t="s">
        <v>88</v>
      </c>
      <c r="H38" s="22" t="s">
        <v>89</v>
      </c>
      <c r="I38" s="21" t="s">
        <v>50</v>
      </c>
      <c r="J38" s="7">
        <v>863</v>
      </c>
      <c r="K38" s="8">
        <v>1920</v>
      </c>
      <c r="L38" s="8">
        <v>480</v>
      </c>
      <c r="M38" s="26">
        <f t="shared" si="1"/>
        <v>2400</v>
      </c>
    </row>
    <row r="39" spans="1:13" ht="15">
      <c r="A39" s="20">
        <v>44621</v>
      </c>
      <c r="B39" s="6" t="s">
        <v>45</v>
      </c>
      <c r="C39" s="7" t="s">
        <v>46</v>
      </c>
      <c r="D39" s="7">
        <v>4481</v>
      </c>
      <c r="E39" s="21" t="s">
        <v>87</v>
      </c>
      <c r="F39" s="24" t="s">
        <v>79</v>
      </c>
      <c r="G39" s="22" t="s">
        <v>90</v>
      </c>
      <c r="H39" s="22" t="s">
        <v>27</v>
      </c>
      <c r="I39" s="21" t="s">
        <v>55</v>
      </c>
      <c r="J39" s="7">
        <v>884</v>
      </c>
      <c r="K39" s="8">
        <v>645.16</v>
      </c>
      <c r="L39" s="8">
        <v>161.29</v>
      </c>
      <c r="M39" s="26">
        <f t="shared" si="1"/>
        <v>806.4499999999999</v>
      </c>
    </row>
    <row r="40" spans="1:13" ht="15">
      <c r="A40" s="20">
        <v>44621</v>
      </c>
      <c r="B40" s="6" t="s">
        <v>45</v>
      </c>
      <c r="C40" s="7" t="s">
        <v>46</v>
      </c>
      <c r="D40" s="7">
        <v>4406</v>
      </c>
      <c r="E40" s="21" t="s">
        <v>56</v>
      </c>
      <c r="F40" s="24" t="s">
        <v>39</v>
      </c>
      <c r="G40" s="22" t="s">
        <v>69</v>
      </c>
      <c r="H40" s="22" t="s">
        <v>31</v>
      </c>
      <c r="I40" s="21" t="s">
        <v>50</v>
      </c>
      <c r="J40" s="7">
        <v>2283</v>
      </c>
      <c r="K40" s="8">
        <v>2000</v>
      </c>
      <c r="L40" s="8">
        <v>500</v>
      </c>
      <c r="M40" s="26">
        <f t="shared" si="1"/>
        <v>2500</v>
      </c>
    </row>
    <row r="41" spans="1:13" ht="15">
      <c r="A41" s="20">
        <v>44621</v>
      </c>
      <c r="B41" s="6" t="s">
        <v>45</v>
      </c>
      <c r="C41" s="7" t="s">
        <v>46</v>
      </c>
      <c r="D41" s="7">
        <v>4430</v>
      </c>
      <c r="E41" s="6" t="s">
        <v>45</v>
      </c>
      <c r="F41" s="7" t="s">
        <v>33</v>
      </c>
      <c r="G41" s="7" t="s">
        <v>47</v>
      </c>
      <c r="H41" s="7" t="s">
        <v>47</v>
      </c>
      <c r="I41" s="6" t="s">
        <v>48</v>
      </c>
      <c r="J41" s="7" t="s">
        <v>47</v>
      </c>
      <c r="K41" s="8"/>
      <c r="L41" s="8">
        <v>7116.8</v>
      </c>
      <c r="M41" s="26">
        <f t="shared" si="1"/>
        <v>7116.8</v>
      </c>
    </row>
    <row r="42" spans="1:13" ht="15">
      <c r="A42" s="20">
        <v>44621</v>
      </c>
      <c r="B42" s="6" t="s">
        <v>45</v>
      </c>
      <c r="C42" s="7" t="s">
        <v>46</v>
      </c>
      <c r="D42" s="7">
        <v>4422</v>
      </c>
      <c r="E42" s="6" t="s">
        <v>45</v>
      </c>
      <c r="F42" s="7" t="s">
        <v>33</v>
      </c>
      <c r="G42" s="7" t="s">
        <v>47</v>
      </c>
      <c r="H42" s="7" t="s">
        <v>47</v>
      </c>
      <c r="I42" s="6" t="s">
        <v>58</v>
      </c>
      <c r="J42" s="7" t="s">
        <v>47</v>
      </c>
      <c r="K42" s="8"/>
      <c r="L42" s="8">
        <v>7948.7</v>
      </c>
      <c r="M42" s="26">
        <f aca="true" t="shared" si="2" ref="M42">L42+K42</f>
        <v>7948.7</v>
      </c>
    </row>
    <row r="43" spans="1:13" ht="15">
      <c r="A43" s="20">
        <v>44652</v>
      </c>
      <c r="B43" s="6" t="s">
        <v>45</v>
      </c>
      <c r="C43" s="7" t="s">
        <v>46</v>
      </c>
      <c r="D43" s="7">
        <v>4535</v>
      </c>
      <c r="E43" s="21" t="s">
        <v>66</v>
      </c>
      <c r="F43" s="7" t="s">
        <v>67</v>
      </c>
      <c r="G43" s="22" t="s">
        <v>68</v>
      </c>
      <c r="H43" s="22" t="s">
        <v>27</v>
      </c>
      <c r="I43" s="21" t="s">
        <v>55</v>
      </c>
      <c r="J43" s="7">
        <v>67</v>
      </c>
      <c r="K43" s="8">
        <v>533.33</v>
      </c>
      <c r="L43" s="8">
        <v>133.33</v>
      </c>
      <c r="M43" s="26">
        <f t="shared" si="1"/>
        <v>666.6600000000001</v>
      </c>
    </row>
    <row r="44" spans="1:13" ht="15">
      <c r="A44" s="20">
        <v>44652</v>
      </c>
      <c r="B44" s="6" t="s">
        <v>45</v>
      </c>
      <c r="C44" s="7" t="s">
        <v>46</v>
      </c>
      <c r="D44" s="7">
        <v>4517</v>
      </c>
      <c r="E44" s="21" t="s">
        <v>91</v>
      </c>
      <c r="F44" s="7" t="s">
        <v>92</v>
      </c>
      <c r="G44" s="22" t="s">
        <v>93</v>
      </c>
      <c r="H44" s="22" t="s">
        <v>94</v>
      </c>
      <c r="I44" s="21" t="s">
        <v>95</v>
      </c>
      <c r="J44" s="7">
        <v>435</v>
      </c>
      <c r="K44" s="8">
        <v>600</v>
      </c>
      <c r="L44" s="8">
        <v>150</v>
      </c>
      <c r="M44" s="26">
        <f t="shared" si="1"/>
        <v>750</v>
      </c>
    </row>
    <row r="45" spans="1:13" ht="15">
      <c r="A45" s="20">
        <v>44652</v>
      </c>
      <c r="B45" s="6" t="s">
        <v>45</v>
      </c>
      <c r="C45" s="7" t="s">
        <v>46</v>
      </c>
      <c r="D45" s="7">
        <v>4534</v>
      </c>
      <c r="E45" s="21" t="s">
        <v>96</v>
      </c>
      <c r="F45" s="7" t="s">
        <v>97</v>
      </c>
      <c r="G45" s="22" t="s">
        <v>98</v>
      </c>
      <c r="H45" s="22" t="s">
        <v>27</v>
      </c>
      <c r="I45" s="21" t="s">
        <v>55</v>
      </c>
      <c r="J45" s="7">
        <v>299</v>
      </c>
      <c r="K45" s="8">
        <v>533.33</v>
      </c>
      <c r="L45" s="8">
        <v>133.33</v>
      </c>
      <c r="M45" s="26">
        <f t="shared" si="1"/>
        <v>666.6600000000001</v>
      </c>
    </row>
    <row r="46" spans="1:13" ht="15">
      <c r="A46" s="20">
        <v>44652</v>
      </c>
      <c r="B46" s="6" t="s">
        <v>45</v>
      </c>
      <c r="C46" s="7" t="s">
        <v>46</v>
      </c>
      <c r="D46" s="7">
        <v>4515</v>
      </c>
      <c r="E46" s="21" t="s">
        <v>99</v>
      </c>
      <c r="F46" s="7" t="s">
        <v>100</v>
      </c>
      <c r="G46" s="22" t="s">
        <v>47</v>
      </c>
      <c r="H46" s="22" t="s">
        <v>47</v>
      </c>
      <c r="I46" s="21" t="s">
        <v>101</v>
      </c>
      <c r="J46" s="7">
        <v>30943</v>
      </c>
      <c r="K46" s="8">
        <v>450</v>
      </c>
      <c r="L46" s="8">
        <v>67.5</v>
      </c>
      <c r="M46" s="26">
        <f t="shared" si="1"/>
        <v>517.5</v>
      </c>
    </row>
    <row r="47" spans="1:13" ht="15">
      <c r="A47" s="20">
        <v>44652</v>
      </c>
      <c r="B47" s="6" t="s">
        <v>45</v>
      </c>
      <c r="C47" s="7" t="s">
        <v>46</v>
      </c>
      <c r="D47" s="7">
        <v>4526</v>
      </c>
      <c r="E47" s="21" t="s">
        <v>51</v>
      </c>
      <c r="F47" s="7" t="s">
        <v>52</v>
      </c>
      <c r="G47" s="22" t="s">
        <v>47</v>
      </c>
      <c r="H47" s="22" t="s">
        <v>47</v>
      </c>
      <c r="I47" s="21" t="s">
        <v>53</v>
      </c>
      <c r="J47" s="7">
        <v>240</v>
      </c>
      <c r="K47" s="8">
        <v>650</v>
      </c>
      <c r="L47" s="8">
        <v>97.5</v>
      </c>
      <c r="M47" s="26">
        <f t="shared" si="1"/>
        <v>747.5</v>
      </c>
    </row>
    <row r="48" spans="1:13" ht="15">
      <c r="A48" s="20">
        <v>44652</v>
      </c>
      <c r="B48" s="6" t="s">
        <v>45</v>
      </c>
      <c r="C48" s="7" t="s">
        <v>46</v>
      </c>
      <c r="D48" s="7">
        <v>4525</v>
      </c>
      <c r="E48" s="21" t="s">
        <v>102</v>
      </c>
      <c r="F48" s="7" t="s">
        <v>103</v>
      </c>
      <c r="G48" s="22" t="s">
        <v>104</v>
      </c>
      <c r="H48" s="22" t="s">
        <v>94</v>
      </c>
      <c r="I48" s="21" t="s">
        <v>105</v>
      </c>
      <c r="J48" s="7">
        <v>545</v>
      </c>
      <c r="K48" s="8">
        <v>1120</v>
      </c>
      <c r="L48" s="8">
        <v>280</v>
      </c>
      <c r="M48" s="26">
        <f t="shared" si="1"/>
        <v>1400</v>
      </c>
    </row>
    <row r="49" spans="1:13" ht="15">
      <c r="A49" s="20">
        <v>44652</v>
      </c>
      <c r="B49" s="6" t="s">
        <v>45</v>
      </c>
      <c r="C49" s="7" t="s">
        <v>46</v>
      </c>
      <c r="D49" s="7">
        <v>4523</v>
      </c>
      <c r="E49" s="21" t="s">
        <v>106</v>
      </c>
      <c r="F49" s="7" t="s">
        <v>107</v>
      </c>
      <c r="G49" s="22" t="s">
        <v>108</v>
      </c>
      <c r="H49" s="22" t="s">
        <v>94</v>
      </c>
      <c r="I49" s="21" t="s">
        <v>95</v>
      </c>
      <c r="J49" s="7">
        <v>1274</v>
      </c>
      <c r="K49" s="8">
        <v>600</v>
      </c>
      <c r="L49" s="8">
        <v>150</v>
      </c>
      <c r="M49" s="26">
        <f t="shared" si="1"/>
        <v>750</v>
      </c>
    </row>
    <row r="50" spans="1:13" ht="15">
      <c r="A50" s="20">
        <v>44652</v>
      </c>
      <c r="B50" s="6" t="s">
        <v>45</v>
      </c>
      <c r="C50" s="7" t="s">
        <v>46</v>
      </c>
      <c r="D50" s="7">
        <v>4522</v>
      </c>
      <c r="E50" s="21" t="s">
        <v>74</v>
      </c>
      <c r="F50" s="7" t="s">
        <v>75</v>
      </c>
      <c r="G50" s="22" t="s">
        <v>76</v>
      </c>
      <c r="H50" s="22" t="s">
        <v>72</v>
      </c>
      <c r="I50" s="21" t="s">
        <v>73</v>
      </c>
      <c r="J50" s="7">
        <v>644</v>
      </c>
      <c r="K50" s="8">
        <v>1216</v>
      </c>
      <c r="L50" s="8">
        <v>304</v>
      </c>
      <c r="M50" s="26">
        <f t="shared" si="1"/>
        <v>1520</v>
      </c>
    </row>
    <row r="51" spans="1:13" ht="15">
      <c r="A51" s="20">
        <v>44652</v>
      </c>
      <c r="B51" s="6" t="s">
        <v>45</v>
      </c>
      <c r="C51" s="7" t="s">
        <v>46</v>
      </c>
      <c r="D51" s="7">
        <v>4507</v>
      </c>
      <c r="E51" s="21" t="s">
        <v>56</v>
      </c>
      <c r="F51" s="7" t="s">
        <v>39</v>
      </c>
      <c r="G51" s="22" t="s">
        <v>69</v>
      </c>
      <c r="H51" s="22" t="s">
        <v>31</v>
      </c>
      <c r="I51" s="21" t="s">
        <v>50</v>
      </c>
      <c r="J51" s="7">
        <v>2892</v>
      </c>
      <c r="K51" s="8">
        <v>2000</v>
      </c>
      <c r="L51" s="8">
        <v>500</v>
      </c>
      <c r="M51" s="26">
        <f t="shared" si="1"/>
        <v>2500</v>
      </c>
    </row>
    <row r="52" spans="1:13" ht="15">
      <c r="A52" s="20">
        <v>44652</v>
      </c>
      <c r="B52" s="6" t="s">
        <v>45</v>
      </c>
      <c r="C52" s="7" t="s">
        <v>46</v>
      </c>
      <c r="D52" s="7">
        <v>4510</v>
      </c>
      <c r="E52" s="21" t="s">
        <v>87</v>
      </c>
      <c r="F52" s="7" t="s">
        <v>79</v>
      </c>
      <c r="G52" s="22" t="s">
        <v>90</v>
      </c>
      <c r="H52" s="22" t="s">
        <v>27</v>
      </c>
      <c r="I52" s="21" t="s">
        <v>55</v>
      </c>
      <c r="J52" s="7">
        <v>890</v>
      </c>
      <c r="K52" s="8">
        <v>533.33</v>
      </c>
      <c r="L52" s="8">
        <v>133.33</v>
      </c>
      <c r="M52" s="26">
        <f t="shared" si="1"/>
        <v>666.6600000000001</v>
      </c>
    </row>
    <row r="53" spans="1:13" ht="15">
      <c r="A53" s="20">
        <v>44652</v>
      </c>
      <c r="B53" s="6" t="s">
        <v>45</v>
      </c>
      <c r="C53" s="7" t="s">
        <v>46</v>
      </c>
      <c r="D53" s="7">
        <v>4509</v>
      </c>
      <c r="E53" s="21" t="s">
        <v>70</v>
      </c>
      <c r="F53" s="7" t="s">
        <v>71</v>
      </c>
      <c r="G53" s="22" t="s">
        <v>77</v>
      </c>
      <c r="H53" s="22" t="s">
        <v>72</v>
      </c>
      <c r="I53" s="21" t="s">
        <v>73</v>
      </c>
      <c r="J53" s="7">
        <v>3628</v>
      </c>
      <c r="K53" s="8">
        <v>1666.8</v>
      </c>
      <c r="L53" s="8">
        <v>416.7</v>
      </c>
      <c r="M53" s="26">
        <f t="shared" si="1"/>
        <v>2083.5</v>
      </c>
    </row>
    <row r="54" spans="1:13" ht="15">
      <c r="A54" s="20">
        <v>44652</v>
      </c>
      <c r="B54" s="6" t="s">
        <v>45</v>
      </c>
      <c r="C54" s="7" t="s">
        <v>46</v>
      </c>
      <c r="D54" s="7">
        <v>4512</v>
      </c>
      <c r="E54" s="21" t="s">
        <v>87</v>
      </c>
      <c r="F54" s="7" t="s">
        <v>79</v>
      </c>
      <c r="G54" s="22" t="s">
        <v>88</v>
      </c>
      <c r="H54" s="22" t="s">
        <v>89</v>
      </c>
      <c r="I54" s="21" t="s">
        <v>50</v>
      </c>
      <c r="J54" s="7">
        <v>885</v>
      </c>
      <c r="K54" s="8">
        <v>1920</v>
      </c>
      <c r="L54" s="8">
        <v>480</v>
      </c>
      <c r="M54" s="26">
        <f t="shared" si="1"/>
        <v>2400</v>
      </c>
    </row>
    <row r="55" spans="1:13" ht="15">
      <c r="A55" s="20">
        <v>44652</v>
      </c>
      <c r="B55" s="6" t="s">
        <v>45</v>
      </c>
      <c r="C55" s="7" t="s">
        <v>46</v>
      </c>
      <c r="D55" s="7">
        <v>4511</v>
      </c>
      <c r="E55" s="21" t="s">
        <v>61</v>
      </c>
      <c r="F55" s="7" t="s">
        <v>62</v>
      </c>
      <c r="G55" s="22" t="s">
        <v>63</v>
      </c>
      <c r="H55" s="22" t="s">
        <v>27</v>
      </c>
      <c r="I55" s="21" t="s">
        <v>55</v>
      </c>
      <c r="J55" s="7">
        <v>482</v>
      </c>
      <c r="K55" s="8">
        <v>533.33</v>
      </c>
      <c r="L55" s="8">
        <v>133.33</v>
      </c>
      <c r="M55" s="26">
        <f t="shared" si="1"/>
        <v>666.6600000000001</v>
      </c>
    </row>
    <row r="56" spans="1:13" ht="15">
      <c r="A56" s="20">
        <v>44652</v>
      </c>
      <c r="B56" s="6" t="s">
        <v>45</v>
      </c>
      <c r="C56" s="7" t="s">
        <v>46</v>
      </c>
      <c r="D56" s="7">
        <v>4518</v>
      </c>
      <c r="E56" s="21" t="s">
        <v>49</v>
      </c>
      <c r="F56" s="7" t="s">
        <v>37</v>
      </c>
      <c r="G56" s="22" t="s">
        <v>30</v>
      </c>
      <c r="H56" s="22" t="s">
        <v>31</v>
      </c>
      <c r="I56" s="21" t="s">
        <v>50</v>
      </c>
      <c r="J56" s="7">
        <v>2357</v>
      </c>
      <c r="K56" s="8">
        <v>1920</v>
      </c>
      <c r="L56" s="8">
        <v>480</v>
      </c>
      <c r="M56" s="26">
        <f t="shared" si="1"/>
        <v>2400</v>
      </c>
    </row>
    <row r="57" spans="1:13" ht="15">
      <c r="A57" s="20">
        <v>44652</v>
      </c>
      <c r="B57" s="6" t="s">
        <v>45</v>
      </c>
      <c r="C57" s="7" t="s">
        <v>46</v>
      </c>
      <c r="D57" s="7">
        <v>4519</v>
      </c>
      <c r="E57" s="21" t="s">
        <v>65</v>
      </c>
      <c r="F57" s="7" t="s">
        <v>36</v>
      </c>
      <c r="G57" s="22" t="s">
        <v>42</v>
      </c>
      <c r="H57" s="22" t="s">
        <v>27</v>
      </c>
      <c r="I57" s="21" t="s">
        <v>55</v>
      </c>
      <c r="J57" s="7">
        <v>81</v>
      </c>
      <c r="K57" s="8">
        <v>533.33</v>
      </c>
      <c r="L57" s="8">
        <v>133.33</v>
      </c>
      <c r="M57" s="26">
        <f t="shared" si="1"/>
        <v>666.6600000000001</v>
      </c>
    </row>
    <row r="58" spans="1:13" ht="15">
      <c r="A58" s="20">
        <v>44652</v>
      </c>
      <c r="B58" s="6" t="s">
        <v>45</v>
      </c>
      <c r="C58" s="7" t="s">
        <v>46</v>
      </c>
      <c r="D58" s="7">
        <v>4516</v>
      </c>
      <c r="E58" s="21" t="s">
        <v>49</v>
      </c>
      <c r="F58" s="7" t="s">
        <v>37</v>
      </c>
      <c r="G58" s="22" t="s">
        <v>28</v>
      </c>
      <c r="H58" s="22" t="s">
        <v>27</v>
      </c>
      <c r="I58" s="21" t="s">
        <v>55</v>
      </c>
      <c r="J58" s="7">
        <v>2366</v>
      </c>
      <c r="K58" s="8">
        <v>533.33</v>
      </c>
      <c r="L58" s="8">
        <v>133.33</v>
      </c>
      <c r="M58" s="26">
        <f t="shared" si="1"/>
        <v>666.6600000000001</v>
      </c>
    </row>
    <row r="59" spans="1:13" ht="15">
      <c r="A59" s="20">
        <v>44652</v>
      </c>
      <c r="B59" s="6" t="s">
        <v>45</v>
      </c>
      <c r="C59" s="7" t="s">
        <v>46</v>
      </c>
      <c r="D59" s="7">
        <v>4514</v>
      </c>
      <c r="E59" s="21" t="s">
        <v>56</v>
      </c>
      <c r="F59" s="7" t="s">
        <v>39</v>
      </c>
      <c r="G59" s="22" t="s">
        <v>57</v>
      </c>
      <c r="H59" s="22" t="s">
        <v>27</v>
      </c>
      <c r="I59" s="21" t="s">
        <v>55</v>
      </c>
      <c r="J59" s="7">
        <v>2895</v>
      </c>
      <c r="K59" s="8">
        <v>533.33</v>
      </c>
      <c r="L59" s="8">
        <v>133.33</v>
      </c>
      <c r="M59" s="26">
        <f t="shared" si="1"/>
        <v>666.6600000000001</v>
      </c>
    </row>
    <row r="60" spans="1:13" ht="15">
      <c r="A60" s="20">
        <v>44652</v>
      </c>
      <c r="B60" s="6" t="s">
        <v>45</v>
      </c>
      <c r="C60" s="7" t="s">
        <v>46</v>
      </c>
      <c r="D60" s="7">
        <v>4513</v>
      </c>
      <c r="E60" s="21" t="s">
        <v>102</v>
      </c>
      <c r="F60" s="7" t="s">
        <v>103</v>
      </c>
      <c r="G60" s="22" t="s">
        <v>104</v>
      </c>
      <c r="H60" s="22" t="s">
        <v>94</v>
      </c>
      <c r="I60" s="21" t="s">
        <v>95</v>
      </c>
      <c r="J60" s="7">
        <v>504</v>
      </c>
      <c r="K60" s="8">
        <v>680</v>
      </c>
      <c r="L60" s="8">
        <v>170</v>
      </c>
      <c r="M60" s="26">
        <f t="shared" si="1"/>
        <v>850</v>
      </c>
    </row>
    <row r="61" spans="1:13" ht="15">
      <c r="A61" s="20">
        <v>44652</v>
      </c>
      <c r="B61" s="6" t="s">
        <v>45</v>
      </c>
      <c r="C61" s="7" t="s">
        <v>46</v>
      </c>
      <c r="D61" s="7">
        <v>4527</v>
      </c>
      <c r="E61" s="21" t="s">
        <v>84</v>
      </c>
      <c r="F61" s="24" t="s">
        <v>85</v>
      </c>
      <c r="G61" s="22" t="s">
        <v>86</v>
      </c>
      <c r="H61" s="22" t="s">
        <v>72</v>
      </c>
      <c r="I61" s="21" t="s">
        <v>73</v>
      </c>
      <c r="J61" s="7">
        <v>8481</v>
      </c>
      <c r="K61" s="8">
        <v>1340</v>
      </c>
      <c r="L61" s="8">
        <v>335</v>
      </c>
      <c r="M61" s="9">
        <f t="shared" si="1"/>
        <v>1675</v>
      </c>
    </row>
    <row r="62" spans="1:13" ht="15">
      <c r="A62" s="20">
        <v>44652</v>
      </c>
      <c r="B62" s="6" t="s">
        <v>45</v>
      </c>
      <c r="C62" s="7" t="s">
        <v>46</v>
      </c>
      <c r="D62" s="7">
        <v>4524</v>
      </c>
      <c r="E62" s="21" t="s">
        <v>59</v>
      </c>
      <c r="F62" s="24" t="s">
        <v>35</v>
      </c>
      <c r="G62" s="22" t="s">
        <v>60</v>
      </c>
      <c r="H62" s="22" t="s">
        <v>27</v>
      </c>
      <c r="I62" s="21" t="s">
        <v>55</v>
      </c>
      <c r="J62" s="7">
        <v>285</v>
      </c>
      <c r="K62" s="8">
        <v>533.33</v>
      </c>
      <c r="L62" s="8">
        <v>133.33</v>
      </c>
      <c r="M62" s="9">
        <f t="shared" si="1"/>
        <v>666.6600000000001</v>
      </c>
    </row>
    <row r="63" spans="1:13" ht="15">
      <c r="A63" s="20">
        <v>44652</v>
      </c>
      <c r="B63" s="6" t="s">
        <v>45</v>
      </c>
      <c r="C63" s="7" t="s">
        <v>46</v>
      </c>
      <c r="D63" s="7">
        <v>4563</v>
      </c>
      <c r="E63" s="6" t="s">
        <v>45</v>
      </c>
      <c r="F63" s="7" t="s">
        <v>33</v>
      </c>
      <c r="G63" s="7" t="s">
        <v>47</v>
      </c>
      <c r="H63" s="7" t="s">
        <v>47</v>
      </c>
      <c r="I63" s="6" t="s">
        <v>48</v>
      </c>
      <c r="J63" s="7" t="s">
        <v>47</v>
      </c>
      <c r="K63" s="8"/>
      <c r="L63" s="8">
        <v>6996.8</v>
      </c>
      <c r="M63" s="9">
        <f t="shared" si="1"/>
        <v>6996.8</v>
      </c>
    </row>
    <row r="64" spans="1:13" ht="15">
      <c r="A64" s="20">
        <v>44652</v>
      </c>
      <c r="B64" s="6" t="s">
        <v>45</v>
      </c>
      <c r="C64" s="7" t="s">
        <v>46</v>
      </c>
      <c r="D64" s="7">
        <v>4496</v>
      </c>
      <c r="E64" s="6" t="s">
        <v>45</v>
      </c>
      <c r="F64" s="7" t="s">
        <v>33</v>
      </c>
      <c r="G64" s="7" t="s">
        <v>47</v>
      </c>
      <c r="H64" s="7" t="s">
        <v>47</v>
      </c>
      <c r="I64" s="6" t="s">
        <v>58</v>
      </c>
      <c r="J64" s="7" t="s">
        <v>47</v>
      </c>
      <c r="K64" s="8"/>
      <c r="L64" s="8">
        <v>13016.48</v>
      </c>
      <c r="M64" s="9">
        <f t="shared" si="1"/>
        <v>13016.48</v>
      </c>
    </row>
    <row r="65" spans="1:13" ht="15">
      <c r="A65" s="20"/>
      <c r="B65" s="6"/>
      <c r="C65" s="7"/>
      <c r="D65" s="7"/>
      <c r="E65" s="21"/>
      <c r="F65" s="24"/>
      <c r="G65" s="22"/>
      <c r="H65" s="22"/>
      <c r="I65" s="21"/>
      <c r="J65" s="7"/>
      <c r="K65" s="8"/>
      <c r="L65" s="8"/>
      <c r="M65" s="9">
        <f t="shared" si="1"/>
        <v>0</v>
      </c>
    </row>
    <row r="66" spans="1:13" ht="15">
      <c r="A66" s="20"/>
      <c r="B66" s="6"/>
      <c r="C66" s="7"/>
      <c r="D66" s="7"/>
      <c r="E66" s="21"/>
      <c r="F66" s="7"/>
      <c r="G66" s="21"/>
      <c r="H66" s="22"/>
      <c r="I66" s="21"/>
      <c r="J66" s="7"/>
      <c r="K66" s="8"/>
      <c r="L66" s="8"/>
      <c r="M66" s="9">
        <f t="shared" si="1"/>
        <v>0</v>
      </c>
    </row>
    <row r="67" spans="1:13" ht="15">
      <c r="A67" s="23"/>
      <c r="B67" s="27" t="s">
        <v>20</v>
      </c>
      <c r="C67" s="28"/>
      <c r="D67" s="28"/>
      <c r="E67" s="28"/>
      <c r="F67" s="28"/>
      <c r="G67" s="28"/>
      <c r="H67" s="28"/>
      <c r="I67" s="29"/>
      <c r="J67" s="14"/>
      <c r="K67" s="10">
        <f>SUM(K11:K66)</f>
        <v>48104.140000000014</v>
      </c>
      <c r="L67" s="10">
        <f>SUM(L11:L66)</f>
        <v>61814.30000000002</v>
      </c>
      <c r="M67" s="10">
        <f>SUM(M11:M66)</f>
        <v>109918.44000000003</v>
      </c>
    </row>
    <row r="68" spans="2:7" ht="7.5" customHeight="1">
      <c r="B68" s="18"/>
      <c r="C68" s="19"/>
      <c r="D68" s="18"/>
      <c r="E68" s="18"/>
      <c r="F68" s="19"/>
      <c r="G68" s="18"/>
    </row>
    <row r="69" spans="2:7" ht="7.5" customHeight="1">
      <c r="B69" s="18"/>
      <c r="C69" s="19"/>
      <c r="D69" s="18"/>
      <c r="E69" s="18"/>
      <c r="F69" s="19"/>
      <c r="G69" s="18"/>
    </row>
    <row r="70" spans="2:7" ht="7.5" customHeight="1">
      <c r="B70" s="18"/>
      <c r="C70" s="19"/>
      <c r="D70" s="18"/>
      <c r="E70" s="18"/>
      <c r="F70" s="19"/>
      <c r="G70" s="18"/>
    </row>
    <row r="71" spans="1:13" ht="15">
      <c r="A71" s="27" t="s">
        <v>21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9"/>
    </row>
    <row r="72" spans="1:13" ht="90">
      <c r="A72" s="4" t="s">
        <v>8</v>
      </c>
      <c r="B72" s="4" t="s">
        <v>9</v>
      </c>
      <c r="C72" s="4" t="s">
        <v>32</v>
      </c>
      <c r="D72" s="4" t="s">
        <v>22</v>
      </c>
      <c r="E72" s="4" t="s">
        <v>11</v>
      </c>
      <c r="F72" s="4" t="s">
        <v>34</v>
      </c>
      <c r="G72" s="4" t="s">
        <v>12</v>
      </c>
      <c r="H72" s="4" t="s">
        <v>13</v>
      </c>
      <c r="I72" s="4" t="s">
        <v>14</v>
      </c>
      <c r="J72" s="4" t="s">
        <v>15</v>
      </c>
      <c r="K72" s="4" t="s">
        <v>16</v>
      </c>
      <c r="L72" s="4" t="s">
        <v>25</v>
      </c>
      <c r="M72" s="4" t="s">
        <v>18</v>
      </c>
    </row>
    <row r="73" spans="1:13" ht="15">
      <c r="A73" s="5">
        <v>44562</v>
      </c>
      <c r="B73" s="7" t="s">
        <v>19</v>
      </c>
      <c r="C73" s="7" t="s">
        <v>19</v>
      </c>
      <c r="D73" s="7" t="s">
        <v>19</v>
      </c>
      <c r="E73" s="7" t="s">
        <v>23</v>
      </c>
      <c r="F73" s="6" t="s">
        <v>40</v>
      </c>
      <c r="G73" s="7" t="s">
        <v>19</v>
      </c>
      <c r="H73" s="7" t="s">
        <v>24</v>
      </c>
      <c r="I73" s="6" t="s">
        <v>26</v>
      </c>
      <c r="J73" s="7" t="s">
        <v>41</v>
      </c>
      <c r="K73" s="8"/>
      <c r="L73" s="11">
        <v>24250.71</v>
      </c>
      <c r="M73" s="9">
        <f aca="true" t="shared" si="3" ref="M73">SUM(K73:L73)</f>
        <v>24250.71</v>
      </c>
    </row>
    <row r="74" spans="1:13" ht="15">
      <c r="A74" s="5">
        <v>44593</v>
      </c>
      <c r="B74" s="7" t="s">
        <v>19</v>
      </c>
      <c r="C74" s="7" t="s">
        <v>19</v>
      </c>
      <c r="D74" s="7" t="s">
        <v>19</v>
      </c>
      <c r="E74" s="7" t="s">
        <v>23</v>
      </c>
      <c r="F74" s="6" t="s">
        <v>40</v>
      </c>
      <c r="G74" s="7" t="s">
        <v>19</v>
      </c>
      <c r="H74" s="7" t="s">
        <v>24</v>
      </c>
      <c r="I74" s="6" t="s">
        <v>26</v>
      </c>
      <c r="J74" s="7" t="s">
        <v>81</v>
      </c>
      <c r="K74" s="8"/>
      <c r="L74" s="11">
        <v>24250.71</v>
      </c>
      <c r="M74" s="9">
        <f aca="true" t="shared" si="4" ref="M74:M84">SUM(K74:L74)</f>
        <v>24250.71</v>
      </c>
    </row>
    <row r="75" spans="1:13" ht="15">
      <c r="A75" s="5">
        <v>44621</v>
      </c>
      <c r="B75" s="7" t="s">
        <v>19</v>
      </c>
      <c r="C75" s="7" t="s">
        <v>19</v>
      </c>
      <c r="D75" s="7" t="s">
        <v>19</v>
      </c>
      <c r="E75" s="7" t="s">
        <v>23</v>
      </c>
      <c r="F75" s="6" t="s">
        <v>40</v>
      </c>
      <c r="G75" s="7" t="s">
        <v>19</v>
      </c>
      <c r="H75" s="7" t="s">
        <v>24</v>
      </c>
      <c r="I75" s="6" t="s">
        <v>26</v>
      </c>
      <c r="J75" s="7" t="s">
        <v>82</v>
      </c>
      <c r="K75" s="8"/>
      <c r="L75" s="11">
        <v>24250.71</v>
      </c>
      <c r="M75" s="9">
        <f t="shared" si="4"/>
        <v>24250.71</v>
      </c>
    </row>
    <row r="76" spans="1:13" ht="15">
      <c r="A76" s="5">
        <v>44652</v>
      </c>
      <c r="B76" s="7" t="s">
        <v>19</v>
      </c>
      <c r="C76" s="7" t="s">
        <v>19</v>
      </c>
      <c r="D76" s="7" t="s">
        <v>19</v>
      </c>
      <c r="E76" s="7" t="s">
        <v>23</v>
      </c>
      <c r="F76" s="6" t="s">
        <v>40</v>
      </c>
      <c r="G76" s="7" t="s">
        <v>19</v>
      </c>
      <c r="H76" s="7" t="s">
        <v>24</v>
      </c>
      <c r="I76" s="6" t="s">
        <v>26</v>
      </c>
      <c r="J76" s="7"/>
      <c r="K76" s="8"/>
      <c r="L76" s="11">
        <v>0</v>
      </c>
      <c r="M76" s="9">
        <f t="shared" si="4"/>
        <v>0</v>
      </c>
    </row>
    <row r="77" spans="1:13" ht="15">
      <c r="A77" s="5"/>
      <c r="B77" s="7"/>
      <c r="C77" s="6"/>
      <c r="D77" s="7"/>
      <c r="E77" s="7"/>
      <c r="F77" s="6"/>
      <c r="G77" s="7"/>
      <c r="H77" s="7"/>
      <c r="I77" s="6"/>
      <c r="J77" s="7"/>
      <c r="K77" s="8"/>
      <c r="L77" s="11">
        <v>0</v>
      </c>
      <c r="M77" s="9">
        <f t="shared" si="4"/>
        <v>0</v>
      </c>
    </row>
    <row r="78" spans="1:13" ht="15">
      <c r="A78" s="5"/>
      <c r="B78" s="7"/>
      <c r="C78" s="6"/>
      <c r="D78" s="7"/>
      <c r="E78" s="7"/>
      <c r="F78" s="6"/>
      <c r="G78" s="7"/>
      <c r="H78" s="7"/>
      <c r="I78" s="6"/>
      <c r="J78" s="7"/>
      <c r="K78" s="8"/>
      <c r="L78" s="11">
        <v>0</v>
      </c>
      <c r="M78" s="9">
        <f t="shared" si="4"/>
        <v>0</v>
      </c>
    </row>
    <row r="79" spans="1:13" ht="15">
      <c r="A79" s="5"/>
      <c r="B79" s="7"/>
      <c r="C79" s="6"/>
      <c r="D79" s="7"/>
      <c r="E79" s="7"/>
      <c r="F79" s="6"/>
      <c r="G79" s="7"/>
      <c r="H79" s="7"/>
      <c r="I79" s="6"/>
      <c r="J79" s="7"/>
      <c r="K79" s="8"/>
      <c r="L79" s="11">
        <v>0</v>
      </c>
      <c r="M79" s="9">
        <f t="shared" si="4"/>
        <v>0</v>
      </c>
    </row>
    <row r="80" spans="1:13" ht="15">
      <c r="A80" s="5"/>
      <c r="B80" s="7"/>
      <c r="C80" s="6"/>
      <c r="D80" s="7"/>
      <c r="E80" s="7"/>
      <c r="F80" s="6"/>
      <c r="G80" s="7"/>
      <c r="H80" s="7"/>
      <c r="I80" s="6"/>
      <c r="J80" s="7"/>
      <c r="K80" s="8"/>
      <c r="L80" s="11">
        <v>0</v>
      </c>
      <c r="M80" s="9">
        <f t="shared" si="4"/>
        <v>0</v>
      </c>
    </row>
    <row r="81" spans="1:13" ht="15">
      <c r="A81" s="5"/>
      <c r="B81" s="7"/>
      <c r="C81" s="6"/>
      <c r="D81" s="7"/>
      <c r="E81" s="7"/>
      <c r="F81" s="6"/>
      <c r="G81" s="7"/>
      <c r="H81" s="7"/>
      <c r="I81" s="6"/>
      <c r="J81" s="7"/>
      <c r="K81" s="8"/>
      <c r="L81" s="11">
        <v>0</v>
      </c>
      <c r="M81" s="9">
        <f t="shared" si="4"/>
        <v>0</v>
      </c>
    </row>
    <row r="82" spans="1:13" ht="15">
      <c r="A82" s="5"/>
      <c r="B82" s="7"/>
      <c r="C82" s="6"/>
      <c r="D82" s="7"/>
      <c r="E82" s="7"/>
      <c r="F82" s="6"/>
      <c r="G82" s="7"/>
      <c r="H82" s="7"/>
      <c r="I82" s="6"/>
      <c r="J82" s="7"/>
      <c r="K82" s="8"/>
      <c r="L82" s="11">
        <v>0</v>
      </c>
      <c r="M82" s="9">
        <f t="shared" si="4"/>
        <v>0</v>
      </c>
    </row>
    <row r="83" spans="1:13" ht="15">
      <c r="A83" s="5"/>
      <c r="B83" s="7"/>
      <c r="C83" s="6"/>
      <c r="D83" s="7"/>
      <c r="E83" s="7"/>
      <c r="F83" s="6"/>
      <c r="G83" s="7"/>
      <c r="H83" s="7"/>
      <c r="I83" s="6"/>
      <c r="J83" s="7"/>
      <c r="K83" s="8"/>
      <c r="L83" s="11">
        <v>0</v>
      </c>
      <c r="M83" s="9">
        <f t="shared" si="4"/>
        <v>0</v>
      </c>
    </row>
    <row r="84" spans="1:13" ht="15">
      <c r="A84" s="5"/>
      <c r="B84" s="7"/>
      <c r="C84" s="6"/>
      <c r="D84" s="7"/>
      <c r="E84" s="7"/>
      <c r="F84" s="6"/>
      <c r="G84" s="7"/>
      <c r="H84" s="7"/>
      <c r="I84" s="6"/>
      <c r="J84" s="7"/>
      <c r="K84" s="8"/>
      <c r="L84" s="11">
        <v>0</v>
      </c>
      <c r="M84" s="9">
        <f t="shared" si="4"/>
        <v>0</v>
      </c>
    </row>
    <row r="85" spans="1:13" ht="15">
      <c r="A85" s="5"/>
      <c r="B85" s="7"/>
      <c r="C85" s="6"/>
      <c r="D85" s="7"/>
      <c r="E85" s="7"/>
      <c r="F85" s="6"/>
      <c r="G85" s="7"/>
      <c r="H85" s="7"/>
      <c r="I85" s="6"/>
      <c r="J85" s="7"/>
      <c r="K85" s="8"/>
      <c r="L85" s="11">
        <v>0</v>
      </c>
      <c r="M85" s="9">
        <f aca="true" t="shared" si="5" ref="M85:M86">SUM(K85:L85)</f>
        <v>0</v>
      </c>
    </row>
    <row r="86" spans="1:13" ht="15">
      <c r="A86" s="5"/>
      <c r="B86" s="7"/>
      <c r="C86" s="6"/>
      <c r="D86" s="7"/>
      <c r="E86" s="7"/>
      <c r="F86" s="6"/>
      <c r="G86" s="7"/>
      <c r="H86" s="7"/>
      <c r="I86" s="6"/>
      <c r="J86" s="7"/>
      <c r="K86" s="8"/>
      <c r="L86" s="11">
        <v>0</v>
      </c>
      <c r="M86" s="9">
        <f t="shared" si="5"/>
        <v>0</v>
      </c>
    </row>
    <row r="87" spans="1:13" ht="15">
      <c r="A87" s="5"/>
      <c r="B87" s="7"/>
      <c r="C87" s="6"/>
      <c r="D87" s="7"/>
      <c r="E87" s="7"/>
      <c r="F87" s="6"/>
      <c r="G87" s="7"/>
      <c r="H87" s="7"/>
      <c r="I87" s="6"/>
      <c r="J87" s="7"/>
      <c r="K87" s="8"/>
      <c r="L87" s="11">
        <v>0</v>
      </c>
      <c r="M87" s="9">
        <f aca="true" t="shared" si="6" ref="M87">SUM(K87:L87)</f>
        <v>0</v>
      </c>
    </row>
    <row r="88" spans="1:13" ht="15">
      <c r="A88" s="27" t="s">
        <v>20</v>
      </c>
      <c r="B88" s="28"/>
      <c r="C88" s="28"/>
      <c r="D88" s="28"/>
      <c r="E88" s="28"/>
      <c r="F88" s="28"/>
      <c r="G88" s="28"/>
      <c r="H88" s="28"/>
      <c r="I88" s="28"/>
      <c r="J88" s="29"/>
      <c r="K88" s="10">
        <f>SUM(K73:K87)</f>
        <v>0</v>
      </c>
      <c r="L88" s="12" t="s">
        <v>19</v>
      </c>
      <c r="M88" s="10">
        <f>SUM(M73:M87)</f>
        <v>72752.13</v>
      </c>
    </row>
  </sheetData>
  <mergeCells count="9">
    <mergeCell ref="B67:I67"/>
    <mergeCell ref="A71:M71"/>
    <mergeCell ref="A88:J88"/>
    <mergeCell ref="A1:M1"/>
    <mergeCell ref="D3:E3"/>
    <mergeCell ref="D4:E4"/>
    <mergeCell ref="D5:E5"/>
    <mergeCell ref="D6:E6"/>
    <mergeCell ref="A9:M9"/>
  </mergeCells>
  <printOptions/>
  <pageMargins left="0.8267716535433072" right="0.2362204724409449" top="0.7480314960629921" bottom="0.7480314960629921" header="0.31496062992125984" footer="0.31496062992125984"/>
  <pageSetup fitToWidth="0" fitToHeight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Atherino Neves</dc:creator>
  <cp:keywords/>
  <dc:description/>
  <cp:lastModifiedBy>Augusto Atherino Neves</cp:lastModifiedBy>
  <cp:lastPrinted>2021-05-13T18:47:24Z</cp:lastPrinted>
  <dcterms:created xsi:type="dcterms:W3CDTF">2019-03-26T18:44:59Z</dcterms:created>
  <dcterms:modified xsi:type="dcterms:W3CDTF">2022-06-01T19:09:43Z</dcterms:modified>
  <cp:category/>
  <cp:version/>
  <cp:contentType/>
  <cp:contentStatus/>
</cp:coreProperties>
</file>