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COMUNICACAO\PUBLICIDADE\2023\Arquivos Gerais\"/>
    </mc:Choice>
  </mc:AlternateContent>
  <xr:revisionPtr revIDLastSave="0" documentId="13_ncr:1_{8A370A0D-1A54-4F56-ACC9-EA0BE4F2B08E}" xr6:coauthVersionLast="47" xr6:coauthVersionMax="47" xr10:uidLastSave="{00000000-0000-0000-0000-000000000000}"/>
  <bookViews>
    <workbookView xWindow="-120" yWindow="-120" windowWidth="29040" windowHeight="1584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70" i="1"/>
  <c r="M98" i="1"/>
  <c r="M99" i="1"/>
  <c r="M115" i="1"/>
  <c r="M116" i="1"/>
  <c r="M117" i="1"/>
  <c r="M109" i="1"/>
  <c r="M110" i="1"/>
  <c r="M111" i="1"/>
  <c r="M112" i="1"/>
  <c r="M113" i="1"/>
  <c r="M114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8" i="1"/>
  <c r="M28" i="1" l="1"/>
  <c r="M27" i="1"/>
  <c r="M26" i="1"/>
  <c r="M25" i="1"/>
  <c r="M24" i="1"/>
  <c r="M23" i="1"/>
  <c r="M22" i="1"/>
  <c r="M13" i="1"/>
  <c r="M14" i="1"/>
  <c r="M15" i="1"/>
  <c r="M16" i="1"/>
  <c r="M17" i="1"/>
  <c r="M19" i="1"/>
  <c r="M20" i="1"/>
  <c r="M21" i="1"/>
  <c r="M29" i="1"/>
  <c r="M12" i="1"/>
  <c r="M51" i="1"/>
  <c r="M100" i="1"/>
  <c r="M11" i="1" l="1"/>
  <c r="M108" i="1"/>
  <c r="M118" i="1" l="1"/>
  <c r="M107" i="1" l="1"/>
  <c r="K101" i="1" l="1"/>
  <c r="L101" i="1"/>
  <c r="M119" i="1" l="1"/>
  <c r="K120" i="1"/>
  <c r="M101" i="1" l="1"/>
  <c r="M120" i="1"/>
</calcChain>
</file>

<file path=xl/sharedStrings.xml><?xml version="1.0" encoding="utf-8"?>
<sst xmlns="http://schemas.openxmlformats.org/spreadsheetml/2006/main" count="520" uniqueCount="98">
  <si>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</si>
  <si>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</si>
  <si>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</si>
  <si>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</si>
  <si>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</si>
  <si>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</si>
  <si>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</si>
  <si>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</si>
  <si>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</si>
  <si>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</si>
  <si>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</si>
  <si>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</si>
  <si>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</si>
  <si>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</si>
  <si>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</si>
  <si>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</si>
  <si>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</si>
  <si>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</si>
  <si>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</si>
  <si>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</si>
  <si>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</si>
  <si>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</si>
  <si>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</si>
  <si>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</si>
  <si>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</si>
  <si>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</si>
  <si>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</si>
  <si>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</si>
  <si>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Jornal</t>
  </si>
  <si>
    <t>CNPJ da Agência de Publicidade</t>
  </si>
  <si>
    <t>08.295.563/0001-66</t>
  </si>
  <si>
    <t>CNPJ do Veículo de Comunicação</t>
  </si>
  <si>
    <t>08.945.050/0001-53</t>
  </si>
  <si>
    <t>00.729.393/0001-79</t>
  </si>
  <si>
    <t>THINK BRANDS PUBLICIDADE &amp; PROPAGANDA LTDA</t>
  </si>
  <si>
    <t>08.295.563/0001.66</t>
  </si>
  <si>
    <t xml:space="preserve"> ---</t>
  </si>
  <si>
    <t>Gerenciamento Redes Sociais</t>
  </si>
  <si>
    <t>Anúncio meia página</t>
  </si>
  <si>
    <t>Banner Web</t>
  </si>
  <si>
    <t>JORNAL O CORREIO DO POVO LTDA</t>
  </si>
  <si>
    <t>OCPnews</t>
  </si>
  <si>
    <t>Criação peças publicitárias</t>
  </si>
  <si>
    <t>FAC COMUNICAÇÃO E TRADUÇÃO LTDA</t>
  </si>
  <si>
    <t>11.740.252/0001-73</t>
  </si>
  <si>
    <t>Portal Tim Francisco</t>
  </si>
  <si>
    <t>12.627.933/0001-92</t>
  </si>
  <si>
    <t>Portal RBN</t>
  </si>
  <si>
    <t>Jornal OCP</t>
  </si>
  <si>
    <t>75.369.587/0001-00</t>
  </si>
  <si>
    <t>Rádio</t>
  </si>
  <si>
    <t>Spot 30"</t>
  </si>
  <si>
    <t>73.387.698/0002-02</t>
  </si>
  <si>
    <t>Rádio Nossa</t>
  </si>
  <si>
    <t>03.659.278/0001-63</t>
  </si>
  <si>
    <t>Portal Revista Nossa</t>
  </si>
  <si>
    <t>79.873.204/0001-97</t>
  </si>
  <si>
    <t>Rádio RBN</t>
  </si>
  <si>
    <t>Revista Nossa</t>
  </si>
  <si>
    <t>Revista</t>
  </si>
  <si>
    <t>EDITORA LM LTDA</t>
  </si>
  <si>
    <t>05.686.917/0001-05</t>
  </si>
  <si>
    <t>Revista Leia Mais</t>
  </si>
  <si>
    <t>RÁDIO JARAGUÁ LTDA</t>
  </si>
  <si>
    <t>84.432.897/0001-12</t>
  </si>
  <si>
    <t>Rádio Jaraguá</t>
  </si>
  <si>
    <t>EDITORA ANA CAROLINA LTDA-ME</t>
  </si>
  <si>
    <t>RELANCE VIDEO PRODUCOES LTDA-ME</t>
  </si>
  <si>
    <t>RÁDIO BRASIL NOVO - EPP</t>
  </si>
  <si>
    <t>REDE DE COMUNICAÇÃO PÉROLA DO VALE LTDA</t>
  </si>
  <si>
    <t>Rádio Studio</t>
  </si>
  <si>
    <t>DJ COMUNICAÇÕES E EXPL. DE SERVIÇOS DE RADIODIFUSÃO LTDA EPP</t>
  </si>
  <si>
    <t>03.658.136/0001-81</t>
  </si>
  <si>
    <t>Rádio 105</t>
  </si>
  <si>
    <t>Minuto Câmara 60"</t>
  </si>
  <si>
    <t>REDE VERTICAL DE COMUNICAÇÃO LTDA</t>
  </si>
  <si>
    <t>Portal Rádio Jaraguá</t>
  </si>
  <si>
    <t>Portal JDV</t>
  </si>
  <si>
    <t>EDITORA DO VALE LTDA</t>
  </si>
  <si>
    <t>04.555.612/0001-00</t>
  </si>
  <si>
    <t>Jornal JDV</t>
  </si>
  <si>
    <t>CPR COMUNICAÇÃO LTDA</t>
  </si>
  <si>
    <t>04.469.298/0001-34</t>
  </si>
  <si>
    <t>Rádio Supernova</t>
  </si>
  <si>
    <t>AT IMPACTO LOCAÇÕES LTDA</t>
  </si>
  <si>
    <t>07.576.304/0001-40</t>
  </si>
  <si>
    <t>Outdoor LED</t>
  </si>
  <si>
    <t>LED</t>
  </si>
  <si>
    <t>AT Impacto</t>
  </si>
  <si>
    <t>Portal Leia Mais</t>
  </si>
  <si>
    <t>445  /  20485</t>
  </si>
  <si>
    <t>459  /  20495</t>
  </si>
  <si>
    <t>452  /  20485</t>
  </si>
  <si>
    <t>469  /  20500</t>
  </si>
  <si>
    <t>Janeiro a junho</t>
  </si>
  <si>
    <t>79.873.204/001-97</t>
  </si>
  <si>
    <t>04.555.612/001-00</t>
  </si>
  <si>
    <t>*Contrato com agência de publicidade encerrado. Abaixo, publicidade institucional a partir do mês de junho por credenciamento de veículos.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</si>
</sst>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164" fontId="0" fillId="0" borderId="4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 applyAlignment="1">
      <alignment horizontal="center"/>
    </xf>
    <xf numFmtId="164" fontId="2" fillId="3" borderId="4" xfId="1" applyFont="1" applyFill="1" applyBorder="1"/>
    <xf numFmtId="0" fontId="0" fillId="0" borderId="6" xfId="0" applyBorder="1"/>
    <xf numFmtId="3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5" fillId="0" borderId="4" xfId="1" applyFont="1" applyBorder="1"/>
    <xf numFmtId="164" fontId="5" fillId="3" borderId="4" xfId="1" applyFont="1" applyFill="1" applyBorder="1"/>
    <xf numFmtId="17" fontId="2" fillId="0" borderId="5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7" fontId="0" fillId="0" borderId="5" xfId="0" applyNumberFormat="1" applyFont="1" applyBorder="1" applyAlignment="1">
      <alignment horizontal="lef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164" fontId="1" fillId="0" borderId="4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120"/>
  <sheetViews>
    <sheetView tabSelected="1" topLeftCell="A39" workbookViewId="0">
      <selection activeCell="A72" sqref="A72"/>
    </sheetView>
  </sheetViews>
  <sheetFormatPr defaultRowHeight="15" x14ac:dyDescent="0.25"/>
  <cols>
    <col min="1" max="1" width="14" customWidth="1"/>
    <col min="2" max="2" width="25.5703125" bestFit="1" customWidth="1"/>
    <col min="3" max="3" width="19" customWidth="1"/>
    <col min="4" max="4" width="10.7109375" customWidth="1"/>
    <col min="5" max="5" width="39.85546875" bestFit="1" customWidth="1"/>
    <col min="6" max="6" width="18.85546875" customWidth="1"/>
    <col min="7" max="7" width="16.42578125" customWidth="1"/>
    <col min="8" max="8" width="10" customWidth="1"/>
    <col min="9" max="9" width="30.7109375" customWidth="1"/>
    <col min="10" max="10" width="10.7109375" bestFit="1" customWidth="1"/>
    <col min="11" max="13" width="15.7109375" customWidth="1"/>
  </cols>
  <sheetData>
    <row r="1" spans="1:13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7.5" customHeight="1" x14ac:dyDescent="0.25"/>
    <row r="3" spans="1:13" x14ac:dyDescent="0.25">
      <c r="A3" s="1" t="s">
        <v>1</v>
      </c>
      <c r="B3" s="2"/>
      <c r="C3" s="2"/>
      <c r="D3" s="35">
        <v>2023</v>
      </c>
      <c r="E3" s="35"/>
      <c r="F3" s="15"/>
    </row>
    <row r="4" spans="1:13" x14ac:dyDescent="0.25">
      <c r="A4" s="1" t="s">
        <v>2</v>
      </c>
      <c r="D4" s="36" t="s">
        <v>94</v>
      </c>
      <c r="E4" s="36"/>
      <c r="F4" s="16"/>
    </row>
    <row r="5" spans="1:13" x14ac:dyDescent="0.25">
      <c r="A5" s="1" t="s">
        <v>3</v>
      </c>
      <c r="D5" s="37" t="s">
        <v>4</v>
      </c>
      <c r="E5" s="37"/>
      <c r="F5" s="3"/>
    </row>
    <row r="6" spans="1:13" x14ac:dyDescent="0.25">
      <c r="A6" s="1" t="s">
        <v>5</v>
      </c>
      <c r="D6" s="37" t="s">
        <v>6</v>
      </c>
      <c r="E6" s="37"/>
      <c r="F6" s="3"/>
      <c r="G6" s="3"/>
      <c r="H6" s="3"/>
    </row>
    <row r="7" spans="1:13" ht="7.5" customHeight="1" x14ac:dyDescent="0.25">
      <c r="A7" s="1"/>
      <c r="D7" s="3"/>
      <c r="E7" s="3"/>
      <c r="F7" s="3"/>
      <c r="G7" s="3"/>
      <c r="H7" s="3"/>
    </row>
    <row r="8" spans="1:13" ht="7.5" customHeight="1" x14ac:dyDescent="0.25">
      <c r="A8" s="1"/>
      <c r="D8" s="3"/>
      <c r="E8" s="3"/>
      <c r="F8" s="3"/>
      <c r="G8" s="3"/>
      <c r="H8" s="3"/>
    </row>
    <row r="9" spans="1:13" x14ac:dyDescent="0.25">
      <c r="A9" s="32" t="s">
        <v>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ht="90" x14ac:dyDescent="0.25">
      <c r="A10" s="4" t="s">
        <v>8</v>
      </c>
      <c r="B10" s="4" t="s">
        <v>9</v>
      </c>
      <c r="C10" s="4" t="s">
        <v>29</v>
      </c>
      <c r="D10" s="4" t="s">
        <v>10</v>
      </c>
      <c r="E10" s="4" t="s">
        <v>11</v>
      </c>
      <c r="F10" s="4" t="s">
        <v>31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25">
      <c r="A11" s="5">
        <v>44927</v>
      </c>
      <c r="B11" s="6" t="s">
        <v>34</v>
      </c>
      <c r="C11" s="7" t="s">
        <v>35</v>
      </c>
      <c r="D11" s="7">
        <v>5833</v>
      </c>
      <c r="E11" s="6" t="s">
        <v>34</v>
      </c>
      <c r="F11" s="7" t="s">
        <v>30</v>
      </c>
      <c r="G11" s="7" t="s">
        <v>36</v>
      </c>
      <c r="H11" s="7" t="s">
        <v>36</v>
      </c>
      <c r="I11" s="6" t="s">
        <v>37</v>
      </c>
      <c r="J11" s="7" t="s">
        <v>36</v>
      </c>
      <c r="K11" s="13"/>
      <c r="L11" s="8">
        <v>7850.59</v>
      </c>
      <c r="M11" s="9">
        <f t="shared" ref="M11:M29" si="0">L11+K11</f>
        <v>7850.59</v>
      </c>
    </row>
    <row r="12" spans="1:13" x14ac:dyDescent="0.25">
      <c r="A12" s="5">
        <v>44958</v>
      </c>
      <c r="B12" s="6" t="s">
        <v>34</v>
      </c>
      <c r="C12" s="7" t="s">
        <v>35</v>
      </c>
      <c r="D12" s="7">
        <v>5882</v>
      </c>
      <c r="E12" s="6" t="s">
        <v>66</v>
      </c>
      <c r="F12" s="22" t="s">
        <v>54</v>
      </c>
      <c r="G12" s="7" t="s">
        <v>55</v>
      </c>
      <c r="H12" s="7" t="s">
        <v>27</v>
      </c>
      <c r="I12" s="6" t="s">
        <v>39</v>
      </c>
      <c r="J12" s="7">
        <v>1066</v>
      </c>
      <c r="K12" s="8">
        <v>1714.28</v>
      </c>
      <c r="L12" s="8">
        <v>428.57</v>
      </c>
      <c r="M12" s="9">
        <f t="shared" ref="M12:M50" si="1">L12+K12</f>
        <v>2142.85</v>
      </c>
    </row>
    <row r="13" spans="1:13" x14ac:dyDescent="0.25">
      <c r="A13" s="5">
        <v>44958</v>
      </c>
      <c r="B13" s="6" t="s">
        <v>34</v>
      </c>
      <c r="C13" s="7" t="s">
        <v>35</v>
      </c>
      <c r="D13" s="7">
        <v>5878</v>
      </c>
      <c r="E13" s="6" t="s">
        <v>60</v>
      </c>
      <c r="F13" s="7" t="s">
        <v>61</v>
      </c>
      <c r="G13" s="7" t="s">
        <v>62</v>
      </c>
      <c r="H13" s="7" t="s">
        <v>59</v>
      </c>
      <c r="I13" s="6" t="s">
        <v>38</v>
      </c>
      <c r="J13" s="7">
        <v>363</v>
      </c>
      <c r="K13" s="13">
        <v>2400</v>
      </c>
      <c r="L13" s="8">
        <v>600</v>
      </c>
      <c r="M13" s="9">
        <f t="shared" si="0"/>
        <v>3000</v>
      </c>
    </row>
    <row r="14" spans="1:13" x14ac:dyDescent="0.25">
      <c r="A14" s="5">
        <v>44958</v>
      </c>
      <c r="B14" s="6" t="s">
        <v>34</v>
      </c>
      <c r="C14" s="7" t="s">
        <v>35</v>
      </c>
      <c r="D14" s="7">
        <v>5879</v>
      </c>
      <c r="E14" s="6" t="s">
        <v>66</v>
      </c>
      <c r="F14" s="22" t="s">
        <v>54</v>
      </c>
      <c r="G14" s="7" t="s">
        <v>58</v>
      </c>
      <c r="H14" s="7" t="s">
        <v>59</v>
      </c>
      <c r="I14" s="6" t="s">
        <v>38</v>
      </c>
      <c r="J14" s="7">
        <v>1055</v>
      </c>
      <c r="K14" s="13">
        <v>2400</v>
      </c>
      <c r="L14" s="8">
        <v>600</v>
      </c>
      <c r="M14" s="9">
        <f t="shared" si="1"/>
        <v>3000</v>
      </c>
    </row>
    <row r="15" spans="1:13" x14ac:dyDescent="0.25">
      <c r="A15" s="5">
        <v>44958</v>
      </c>
      <c r="B15" s="6" t="s">
        <v>34</v>
      </c>
      <c r="C15" s="7" t="s">
        <v>35</v>
      </c>
      <c r="D15" s="7">
        <v>5874</v>
      </c>
      <c r="E15" s="6" t="s">
        <v>34</v>
      </c>
      <c r="F15" s="22" t="s">
        <v>30</v>
      </c>
      <c r="G15" s="7" t="s">
        <v>36</v>
      </c>
      <c r="H15" s="7" t="s">
        <v>36</v>
      </c>
      <c r="I15" s="6" t="s">
        <v>42</v>
      </c>
      <c r="J15" s="7" t="s">
        <v>36</v>
      </c>
      <c r="K15" s="13"/>
      <c r="L15" s="8">
        <v>7435.64</v>
      </c>
      <c r="M15" s="9">
        <f t="shared" si="0"/>
        <v>7435.64</v>
      </c>
    </row>
    <row r="16" spans="1:13" x14ac:dyDescent="0.25">
      <c r="A16" s="5">
        <v>44958</v>
      </c>
      <c r="B16" s="6" t="s">
        <v>34</v>
      </c>
      <c r="C16" s="7" t="s">
        <v>35</v>
      </c>
      <c r="D16" s="7">
        <v>5875</v>
      </c>
      <c r="E16" s="6" t="s">
        <v>34</v>
      </c>
      <c r="F16" s="7" t="s">
        <v>30</v>
      </c>
      <c r="G16" s="7" t="s">
        <v>36</v>
      </c>
      <c r="H16" s="7" t="s">
        <v>36</v>
      </c>
      <c r="I16" s="6" t="s">
        <v>37</v>
      </c>
      <c r="J16" s="7" t="s">
        <v>36</v>
      </c>
      <c r="K16" s="13"/>
      <c r="L16" s="8">
        <v>7996.8</v>
      </c>
      <c r="M16" s="9">
        <f t="shared" si="1"/>
        <v>7996.8</v>
      </c>
    </row>
    <row r="17" spans="1:13" x14ac:dyDescent="0.25">
      <c r="A17" s="5">
        <v>44958</v>
      </c>
      <c r="B17" s="6" t="s">
        <v>34</v>
      </c>
      <c r="C17" s="7" t="s">
        <v>35</v>
      </c>
      <c r="D17" s="7">
        <v>5891</v>
      </c>
      <c r="E17" s="6" t="s">
        <v>67</v>
      </c>
      <c r="F17" s="7" t="s">
        <v>46</v>
      </c>
      <c r="G17" s="7" t="s">
        <v>47</v>
      </c>
      <c r="H17" s="7" t="s">
        <v>27</v>
      </c>
      <c r="I17" s="6" t="s">
        <v>39</v>
      </c>
      <c r="J17" s="7">
        <v>92</v>
      </c>
      <c r="K17" s="13">
        <v>1440</v>
      </c>
      <c r="L17" s="8">
        <v>360</v>
      </c>
      <c r="M17" s="9">
        <f t="shared" si="0"/>
        <v>1800</v>
      </c>
    </row>
    <row r="18" spans="1:13" x14ac:dyDescent="0.25">
      <c r="A18" s="5">
        <v>44958</v>
      </c>
      <c r="B18" s="6" t="s">
        <v>34</v>
      </c>
      <c r="C18" s="7" t="s">
        <v>35</v>
      </c>
      <c r="D18" s="7">
        <v>5880</v>
      </c>
      <c r="E18" s="6" t="s">
        <v>63</v>
      </c>
      <c r="F18" s="7" t="s">
        <v>64</v>
      </c>
      <c r="G18" s="7" t="s">
        <v>76</v>
      </c>
      <c r="H18" s="7" t="s">
        <v>27</v>
      </c>
      <c r="I18" s="6" t="s">
        <v>39</v>
      </c>
      <c r="J18" s="7">
        <v>12577</v>
      </c>
      <c r="K18" s="13">
        <v>1600</v>
      </c>
      <c r="L18" s="8">
        <v>400</v>
      </c>
      <c r="M18" s="9">
        <f t="shared" si="0"/>
        <v>2000</v>
      </c>
    </row>
    <row r="19" spans="1:13" x14ac:dyDescent="0.25">
      <c r="A19" s="5">
        <v>44958</v>
      </c>
      <c r="B19" s="6" t="s">
        <v>34</v>
      </c>
      <c r="C19" s="7" t="s">
        <v>35</v>
      </c>
      <c r="D19" s="7">
        <v>5881</v>
      </c>
      <c r="E19" s="6" t="s">
        <v>43</v>
      </c>
      <c r="F19" s="7" t="s">
        <v>44</v>
      </c>
      <c r="G19" s="7" t="s">
        <v>45</v>
      </c>
      <c r="H19" s="7" t="s">
        <v>27</v>
      </c>
      <c r="I19" s="6" t="s">
        <v>39</v>
      </c>
      <c r="J19" s="7">
        <v>569</v>
      </c>
      <c r="K19" s="13">
        <v>880</v>
      </c>
      <c r="L19" s="8">
        <v>220</v>
      </c>
      <c r="M19" s="9">
        <f t="shared" si="1"/>
        <v>1100</v>
      </c>
    </row>
    <row r="20" spans="1:13" x14ac:dyDescent="0.25">
      <c r="A20" s="5">
        <v>44958</v>
      </c>
      <c r="B20" s="6" t="s">
        <v>34</v>
      </c>
      <c r="C20" s="7" t="s">
        <v>35</v>
      </c>
      <c r="D20" s="7">
        <v>5877</v>
      </c>
      <c r="E20" s="6" t="s">
        <v>40</v>
      </c>
      <c r="F20" s="7" t="s">
        <v>32</v>
      </c>
      <c r="G20" s="7" t="s">
        <v>41</v>
      </c>
      <c r="H20" s="7" t="s">
        <v>27</v>
      </c>
      <c r="I20" s="24" t="s">
        <v>39</v>
      </c>
      <c r="J20" s="7">
        <v>2959</v>
      </c>
      <c r="K20" s="13">
        <v>1209.5999999999999</v>
      </c>
      <c r="L20" s="8">
        <v>302.39999999999998</v>
      </c>
      <c r="M20" s="9">
        <f t="shared" si="0"/>
        <v>1512</v>
      </c>
    </row>
    <row r="21" spans="1:13" x14ac:dyDescent="0.25">
      <c r="A21" s="5">
        <v>44958</v>
      </c>
      <c r="B21" s="6" t="s">
        <v>34</v>
      </c>
      <c r="C21" s="7" t="s">
        <v>35</v>
      </c>
      <c r="D21" s="7">
        <v>5876</v>
      </c>
      <c r="E21" s="6" t="s">
        <v>40</v>
      </c>
      <c r="F21" s="7" t="s">
        <v>32</v>
      </c>
      <c r="G21" s="7" t="s">
        <v>48</v>
      </c>
      <c r="H21" s="7" t="s">
        <v>28</v>
      </c>
      <c r="I21" s="6" t="s">
        <v>38</v>
      </c>
      <c r="J21" s="7">
        <v>2955</v>
      </c>
      <c r="K21" s="13">
        <v>2208</v>
      </c>
      <c r="L21" s="8">
        <v>552</v>
      </c>
      <c r="M21" s="9">
        <f t="shared" si="1"/>
        <v>2760</v>
      </c>
    </row>
    <row r="22" spans="1:13" x14ac:dyDescent="0.25">
      <c r="A22" s="5">
        <v>44958</v>
      </c>
      <c r="B22" s="6" t="s">
        <v>34</v>
      </c>
      <c r="C22" s="7" t="s">
        <v>35</v>
      </c>
      <c r="D22" s="7">
        <v>5889</v>
      </c>
      <c r="E22" s="6" t="s">
        <v>68</v>
      </c>
      <c r="F22" s="7" t="s">
        <v>56</v>
      </c>
      <c r="G22" s="7" t="s">
        <v>57</v>
      </c>
      <c r="H22" s="7" t="s">
        <v>50</v>
      </c>
      <c r="I22" s="6" t="s">
        <v>51</v>
      </c>
      <c r="J22" s="7">
        <v>9284</v>
      </c>
      <c r="K22" s="13">
        <v>1011.2</v>
      </c>
      <c r="L22" s="8">
        <v>252.8</v>
      </c>
      <c r="M22" s="9">
        <f t="shared" si="1"/>
        <v>1264</v>
      </c>
    </row>
    <row r="23" spans="1:13" x14ac:dyDescent="0.25">
      <c r="A23" s="5">
        <v>44958</v>
      </c>
      <c r="B23" s="6" t="s">
        <v>34</v>
      </c>
      <c r="C23" s="7" t="s">
        <v>35</v>
      </c>
      <c r="D23" s="7">
        <v>5888</v>
      </c>
      <c r="E23" s="6" t="s">
        <v>63</v>
      </c>
      <c r="F23" s="7" t="s">
        <v>64</v>
      </c>
      <c r="G23" s="7" t="s">
        <v>65</v>
      </c>
      <c r="H23" s="7" t="s">
        <v>50</v>
      </c>
      <c r="I23" s="6" t="s">
        <v>51</v>
      </c>
      <c r="J23" s="25">
        <v>12579</v>
      </c>
      <c r="K23" s="13">
        <v>1369.6</v>
      </c>
      <c r="L23" s="8">
        <v>342.4</v>
      </c>
      <c r="M23" s="9">
        <f t="shared" si="1"/>
        <v>1712</v>
      </c>
    </row>
    <row r="24" spans="1:13" x14ac:dyDescent="0.25">
      <c r="A24" s="5">
        <v>44958</v>
      </c>
      <c r="B24" s="6" t="s">
        <v>34</v>
      </c>
      <c r="C24" s="7" t="s">
        <v>35</v>
      </c>
      <c r="D24" s="7">
        <v>5884</v>
      </c>
      <c r="E24" s="6" t="s">
        <v>69</v>
      </c>
      <c r="F24" s="7" t="s">
        <v>49</v>
      </c>
      <c r="G24" s="7" t="s">
        <v>70</v>
      </c>
      <c r="H24" s="7" t="s">
        <v>50</v>
      </c>
      <c r="I24" s="6" t="s">
        <v>51</v>
      </c>
      <c r="J24" s="25">
        <v>5418</v>
      </c>
      <c r="K24" s="13">
        <v>1881.6</v>
      </c>
      <c r="L24" s="8">
        <v>470.4</v>
      </c>
      <c r="M24" s="9">
        <f t="shared" si="1"/>
        <v>2352</v>
      </c>
    </row>
    <row r="25" spans="1:13" x14ac:dyDescent="0.25">
      <c r="A25" s="5">
        <v>44958</v>
      </c>
      <c r="B25" s="6" t="s">
        <v>34</v>
      </c>
      <c r="C25" s="7" t="s">
        <v>35</v>
      </c>
      <c r="D25" s="7">
        <v>5885</v>
      </c>
      <c r="E25" s="6" t="s">
        <v>71</v>
      </c>
      <c r="F25" s="7" t="s">
        <v>72</v>
      </c>
      <c r="G25" s="7" t="s">
        <v>73</v>
      </c>
      <c r="H25" s="7" t="s">
        <v>50</v>
      </c>
      <c r="I25" s="6" t="s">
        <v>74</v>
      </c>
      <c r="J25" s="25">
        <v>10525</v>
      </c>
      <c r="K25" s="13">
        <v>6681.6</v>
      </c>
      <c r="L25" s="8">
        <v>1670.4</v>
      </c>
      <c r="M25" s="9">
        <f t="shared" si="1"/>
        <v>8352</v>
      </c>
    </row>
    <row r="26" spans="1:13" x14ac:dyDescent="0.25">
      <c r="A26" s="5">
        <v>44958</v>
      </c>
      <c r="B26" s="6" t="s">
        <v>34</v>
      </c>
      <c r="C26" s="7" t="s">
        <v>35</v>
      </c>
      <c r="D26" s="7">
        <v>5887</v>
      </c>
      <c r="E26" s="6" t="s">
        <v>75</v>
      </c>
      <c r="F26" s="7" t="s">
        <v>52</v>
      </c>
      <c r="G26" s="7" t="s">
        <v>53</v>
      </c>
      <c r="H26" s="7" t="s">
        <v>50</v>
      </c>
      <c r="I26" s="6" t="s">
        <v>74</v>
      </c>
      <c r="J26" s="25">
        <v>1918</v>
      </c>
      <c r="K26" s="13">
        <v>3456</v>
      </c>
      <c r="L26" s="8">
        <v>864</v>
      </c>
      <c r="M26" s="9">
        <f t="shared" si="1"/>
        <v>4320</v>
      </c>
    </row>
    <row r="27" spans="1:13" x14ac:dyDescent="0.25">
      <c r="A27" s="5">
        <v>44958</v>
      </c>
      <c r="B27" s="6" t="s">
        <v>34</v>
      </c>
      <c r="C27" s="7" t="s">
        <v>35</v>
      </c>
      <c r="D27" s="7">
        <v>5883</v>
      </c>
      <c r="E27" s="6" t="s">
        <v>69</v>
      </c>
      <c r="F27" s="7" t="s">
        <v>49</v>
      </c>
      <c r="G27" s="7" t="s">
        <v>70</v>
      </c>
      <c r="H27" s="7" t="s">
        <v>50</v>
      </c>
      <c r="I27" s="6" t="s">
        <v>74</v>
      </c>
      <c r="J27" s="7">
        <v>5417</v>
      </c>
      <c r="K27" s="13">
        <v>3840</v>
      </c>
      <c r="L27" s="8">
        <v>960</v>
      </c>
      <c r="M27" s="9">
        <f t="shared" si="1"/>
        <v>4800</v>
      </c>
    </row>
    <row r="28" spans="1:13" x14ac:dyDescent="0.25">
      <c r="A28" s="5">
        <v>44958</v>
      </c>
      <c r="B28" s="6" t="s">
        <v>34</v>
      </c>
      <c r="C28" s="7" t="s">
        <v>35</v>
      </c>
      <c r="D28" s="7">
        <v>5890</v>
      </c>
      <c r="E28" s="6" t="s">
        <v>68</v>
      </c>
      <c r="F28" s="7" t="s">
        <v>56</v>
      </c>
      <c r="G28" s="7" t="s">
        <v>57</v>
      </c>
      <c r="H28" s="7" t="s">
        <v>50</v>
      </c>
      <c r="I28" s="6" t="s">
        <v>74</v>
      </c>
      <c r="J28" s="7">
        <v>9285</v>
      </c>
      <c r="K28" s="13">
        <v>4553.8599999999997</v>
      </c>
      <c r="L28" s="8">
        <v>1138.46</v>
      </c>
      <c r="M28" s="9">
        <f t="shared" si="1"/>
        <v>5692.32</v>
      </c>
    </row>
    <row r="29" spans="1:13" x14ac:dyDescent="0.25">
      <c r="A29" s="5">
        <v>44958</v>
      </c>
      <c r="B29" s="6" t="s">
        <v>34</v>
      </c>
      <c r="C29" s="7" t="s">
        <v>35</v>
      </c>
      <c r="D29" s="7">
        <v>5886</v>
      </c>
      <c r="E29" s="6" t="s">
        <v>63</v>
      </c>
      <c r="F29" s="7" t="s">
        <v>64</v>
      </c>
      <c r="G29" s="7" t="s">
        <v>65</v>
      </c>
      <c r="H29" s="7" t="s">
        <v>50</v>
      </c>
      <c r="I29" s="6" t="s">
        <v>74</v>
      </c>
      <c r="J29" s="25">
        <v>12578</v>
      </c>
      <c r="K29" s="13">
        <v>4128</v>
      </c>
      <c r="L29" s="8">
        <v>1032</v>
      </c>
      <c r="M29" s="9">
        <f t="shared" si="0"/>
        <v>5160</v>
      </c>
    </row>
    <row r="30" spans="1:13" x14ac:dyDescent="0.25">
      <c r="A30" s="18">
        <v>44986</v>
      </c>
      <c r="B30" s="6" t="s">
        <v>34</v>
      </c>
      <c r="C30" s="7" t="s">
        <v>35</v>
      </c>
      <c r="D30" s="7">
        <v>6108</v>
      </c>
      <c r="E30" s="19" t="s">
        <v>66</v>
      </c>
      <c r="F30" s="7" t="s">
        <v>54</v>
      </c>
      <c r="G30" s="20" t="s">
        <v>55</v>
      </c>
      <c r="H30" s="20" t="s">
        <v>27</v>
      </c>
      <c r="I30" s="19" t="s">
        <v>39</v>
      </c>
      <c r="J30" s="25">
        <v>1091</v>
      </c>
      <c r="K30" s="13">
        <v>1741.93</v>
      </c>
      <c r="L30" s="8">
        <v>435.48</v>
      </c>
      <c r="M30" s="29">
        <f t="shared" si="1"/>
        <v>2177.41</v>
      </c>
    </row>
    <row r="31" spans="1:13" x14ac:dyDescent="0.25">
      <c r="A31" s="18">
        <v>44986</v>
      </c>
      <c r="B31" s="6" t="s">
        <v>34</v>
      </c>
      <c r="C31" s="7" t="s">
        <v>35</v>
      </c>
      <c r="D31" s="7">
        <v>6106</v>
      </c>
      <c r="E31" s="6" t="s">
        <v>40</v>
      </c>
      <c r="F31" s="7" t="s">
        <v>32</v>
      </c>
      <c r="G31" s="7" t="s">
        <v>41</v>
      </c>
      <c r="H31" s="7" t="s">
        <v>27</v>
      </c>
      <c r="I31" s="24" t="s">
        <v>39</v>
      </c>
      <c r="J31" s="25">
        <v>2971</v>
      </c>
      <c r="K31" s="13">
        <v>2160</v>
      </c>
      <c r="L31" s="8">
        <v>540</v>
      </c>
      <c r="M31" s="29">
        <f t="shared" si="1"/>
        <v>2700</v>
      </c>
    </row>
    <row r="32" spans="1:13" x14ac:dyDescent="0.25">
      <c r="A32" s="18">
        <v>44986</v>
      </c>
      <c r="B32" s="6" t="s">
        <v>34</v>
      </c>
      <c r="C32" s="7" t="s">
        <v>35</v>
      </c>
      <c r="D32" s="26">
        <v>6120</v>
      </c>
      <c r="E32" s="27" t="s">
        <v>67</v>
      </c>
      <c r="F32" s="26" t="s">
        <v>46</v>
      </c>
      <c r="G32" s="28" t="s">
        <v>47</v>
      </c>
      <c r="H32" s="28" t="s">
        <v>27</v>
      </c>
      <c r="I32" s="19" t="s">
        <v>39</v>
      </c>
      <c r="J32" s="25">
        <v>98</v>
      </c>
      <c r="K32" s="13">
        <v>1440</v>
      </c>
      <c r="L32" s="8">
        <v>360</v>
      </c>
      <c r="M32" s="29">
        <f t="shared" si="1"/>
        <v>1800</v>
      </c>
    </row>
    <row r="33" spans="1:13" x14ac:dyDescent="0.25">
      <c r="A33" s="18">
        <v>44986</v>
      </c>
      <c r="B33" s="6" t="s">
        <v>34</v>
      </c>
      <c r="C33" s="7" t="s">
        <v>35</v>
      </c>
      <c r="D33" s="7">
        <v>6119</v>
      </c>
      <c r="E33" s="19" t="s">
        <v>78</v>
      </c>
      <c r="F33" s="7" t="s">
        <v>79</v>
      </c>
      <c r="G33" s="20" t="s">
        <v>77</v>
      </c>
      <c r="H33" s="20" t="s">
        <v>27</v>
      </c>
      <c r="I33" s="19" t="s">
        <v>39</v>
      </c>
      <c r="J33" s="25">
        <v>2944</v>
      </c>
      <c r="K33" s="13">
        <v>1840</v>
      </c>
      <c r="L33" s="8">
        <v>460</v>
      </c>
      <c r="M33" s="29">
        <f t="shared" si="1"/>
        <v>2300</v>
      </c>
    </row>
    <row r="34" spans="1:13" x14ac:dyDescent="0.25">
      <c r="A34" s="18">
        <v>44986</v>
      </c>
      <c r="B34" s="6" t="s">
        <v>34</v>
      </c>
      <c r="C34" s="7" t="s">
        <v>35</v>
      </c>
      <c r="D34" s="7">
        <v>6118</v>
      </c>
      <c r="E34" s="6" t="s">
        <v>68</v>
      </c>
      <c r="F34" s="7" t="s">
        <v>56</v>
      </c>
      <c r="G34" s="7" t="s">
        <v>57</v>
      </c>
      <c r="H34" s="7" t="s">
        <v>50</v>
      </c>
      <c r="I34" s="6" t="s">
        <v>51</v>
      </c>
      <c r="J34" s="7">
        <v>9369</v>
      </c>
      <c r="K34" s="13">
        <v>2528</v>
      </c>
      <c r="L34" s="8">
        <v>632</v>
      </c>
      <c r="M34" s="29">
        <f t="shared" si="1"/>
        <v>3160</v>
      </c>
    </row>
    <row r="35" spans="1:13" x14ac:dyDescent="0.25">
      <c r="A35" s="18">
        <v>44986</v>
      </c>
      <c r="B35" s="6" t="s">
        <v>34</v>
      </c>
      <c r="C35" s="7" t="s">
        <v>35</v>
      </c>
      <c r="D35" s="7">
        <v>6117</v>
      </c>
      <c r="E35" s="6" t="s">
        <v>68</v>
      </c>
      <c r="F35" s="7" t="s">
        <v>56</v>
      </c>
      <c r="G35" s="7" t="s">
        <v>57</v>
      </c>
      <c r="H35" s="7" t="s">
        <v>50</v>
      </c>
      <c r="I35" s="19" t="s">
        <v>74</v>
      </c>
      <c r="J35" s="25">
        <v>9368</v>
      </c>
      <c r="K35" s="13">
        <v>5692.32</v>
      </c>
      <c r="L35" s="8">
        <v>1423.08</v>
      </c>
      <c r="M35" s="29">
        <f t="shared" si="1"/>
        <v>7115.4</v>
      </c>
    </row>
    <row r="36" spans="1:13" x14ac:dyDescent="0.25">
      <c r="A36" s="18">
        <v>44986</v>
      </c>
      <c r="B36" s="6" t="s">
        <v>34</v>
      </c>
      <c r="C36" s="7" t="s">
        <v>35</v>
      </c>
      <c r="D36" s="7">
        <v>6116</v>
      </c>
      <c r="E36" s="19" t="s">
        <v>78</v>
      </c>
      <c r="F36" s="7" t="s">
        <v>79</v>
      </c>
      <c r="G36" s="20" t="s">
        <v>80</v>
      </c>
      <c r="H36" s="20" t="s">
        <v>28</v>
      </c>
      <c r="I36" s="19" t="s">
        <v>38</v>
      </c>
      <c r="J36" s="25">
        <v>2943</v>
      </c>
      <c r="K36" s="13">
        <v>2208</v>
      </c>
      <c r="L36" s="8">
        <v>552</v>
      </c>
      <c r="M36" s="29">
        <f t="shared" si="1"/>
        <v>2760</v>
      </c>
    </row>
    <row r="37" spans="1:13" x14ac:dyDescent="0.25">
      <c r="A37" s="18">
        <v>44986</v>
      </c>
      <c r="B37" s="6" t="s">
        <v>34</v>
      </c>
      <c r="C37" s="7" t="s">
        <v>35</v>
      </c>
      <c r="D37" s="7">
        <v>6114</v>
      </c>
      <c r="E37" s="19" t="s">
        <v>75</v>
      </c>
      <c r="F37" s="7" t="s">
        <v>52</v>
      </c>
      <c r="G37" s="20" t="s">
        <v>53</v>
      </c>
      <c r="H37" s="20" t="s">
        <v>50</v>
      </c>
      <c r="I37" s="19" t="s">
        <v>74</v>
      </c>
      <c r="J37" s="25">
        <v>2050</v>
      </c>
      <c r="K37" s="13">
        <v>2160</v>
      </c>
      <c r="L37" s="8">
        <v>540</v>
      </c>
      <c r="M37" s="29">
        <f t="shared" si="1"/>
        <v>2700</v>
      </c>
    </row>
    <row r="38" spans="1:13" x14ac:dyDescent="0.25">
      <c r="A38" s="18">
        <v>44986</v>
      </c>
      <c r="B38" s="6" t="s">
        <v>34</v>
      </c>
      <c r="C38" s="7" t="s">
        <v>35</v>
      </c>
      <c r="D38" s="7">
        <v>6113</v>
      </c>
      <c r="E38" s="19" t="s">
        <v>69</v>
      </c>
      <c r="F38" s="7" t="s">
        <v>49</v>
      </c>
      <c r="G38" s="20" t="s">
        <v>70</v>
      </c>
      <c r="H38" s="20" t="s">
        <v>50</v>
      </c>
      <c r="I38" s="19" t="s">
        <v>51</v>
      </c>
      <c r="J38" s="25">
        <v>5599</v>
      </c>
      <c r="K38" s="13">
        <v>1568</v>
      </c>
      <c r="L38" s="8">
        <v>392</v>
      </c>
      <c r="M38" s="29">
        <f t="shared" si="1"/>
        <v>1960</v>
      </c>
    </row>
    <row r="39" spans="1:13" x14ac:dyDescent="0.25">
      <c r="A39" s="18">
        <v>44986</v>
      </c>
      <c r="B39" s="6" t="s">
        <v>34</v>
      </c>
      <c r="C39" s="7" t="s">
        <v>35</v>
      </c>
      <c r="D39" s="7">
        <v>6112</v>
      </c>
      <c r="E39" s="19" t="s">
        <v>69</v>
      </c>
      <c r="F39" s="7" t="s">
        <v>49</v>
      </c>
      <c r="G39" s="20" t="s">
        <v>70</v>
      </c>
      <c r="H39" s="20" t="s">
        <v>50</v>
      </c>
      <c r="I39" s="19" t="s">
        <v>74</v>
      </c>
      <c r="J39" s="25">
        <v>5598</v>
      </c>
      <c r="K39" s="13">
        <v>3600</v>
      </c>
      <c r="L39" s="8">
        <v>900</v>
      </c>
      <c r="M39" s="29">
        <f t="shared" si="1"/>
        <v>4500</v>
      </c>
    </row>
    <row r="40" spans="1:13" x14ac:dyDescent="0.25">
      <c r="A40" s="18">
        <v>44986</v>
      </c>
      <c r="B40" s="6" t="s">
        <v>34</v>
      </c>
      <c r="C40" s="7" t="s">
        <v>35</v>
      </c>
      <c r="D40" s="7">
        <v>6110</v>
      </c>
      <c r="E40" s="6" t="s">
        <v>66</v>
      </c>
      <c r="F40" s="22" t="s">
        <v>54</v>
      </c>
      <c r="G40" s="7" t="s">
        <v>58</v>
      </c>
      <c r="H40" s="7" t="s">
        <v>59</v>
      </c>
      <c r="I40" s="6" t="s">
        <v>38</v>
      </c>
      <c r="J40" s="25">
        <v>1078</v>
      </c>
      <c r="K40" s="13">
        <v>2400</v>
      </c>
      <c r="L40" s="8">
        <v>600</v>
      </c>
      <c r="M40" s="29">
        <f t="shared" si="1"/>
        <v>3000</v>
      </c>
    </row>
    <row r="41" spans="1:13" x14ac:dyDescent="0.25">
      <c r="A41" s="18">
        <v>44986</v>
      </c>
      <c r="B41" s="6" t="s">
        <v>34</v>
      </c>
      <c r="C41" s="7" t="s">
        <v>35</v>
      </c>
      <c r="D41" s="7">
        <v>6109</v>
      </c>
      <c r="E41" s="19" t="s">
        <v>40</v>
      </c>
      <c r="F41" s="7" t="s">
        <v>32</v>
      </c>
      <c r="G41" s="20" t="s">
        <v>48</v>
      </c>
      <c r="H41" s="20" t="s">
        <v>28</v>
      </c>
      <c r="I41" s="19" t="s">
        <v>38</v>
      </c>
      <c r="J41" s="25">
        <v>2967</v>
      </c>
      <c r="K41" s="13">
        <v>2160</v>
      </c>
      <c r="L41" s="8">
        <v>540</v>
      </c>
      <c r="M41" s="29">
        <f t="shared" si="1"/>
        <v>2700</v>
      </c>
    </row>
    <row r="42" spans="1:13" x14ac:dyDescent="0.25">
      <c r="A42" s="18">
        <v>44986</v>
      </c>
      <c r="B42" s="6" t="s">
        <v>34</v>
      </c>
      <c r="C42" s="7" t="s">
        <v>35</v>
      </c>
      <c r="D42" s="7">
        <v>6128</v>
      </c>
      <c r="E42" s="6" t="s">
        <v>63</v>
      </c>
      <c r="F42" s="7" t="s">
        <v>64</v>
      </c>
      <c r="G42" s="7" t="s">
        <v>65</v>
      </c>
      <c r="H42" s="7" t="s">
        <v>50</v>
      </c>
      <c r="I42" s="6" t="s">
        <v>51</v>
      </c>
      <c r="J42" s="25">
        <v>12761</v>
      </c>
      <c r="K42" s="13">
        <v>1369.6</v>
      </c>
      <c r="L42" s="8">
        <v>342.4</v>
      </c>
      <c r="M42" s="29">
        <f t="shared" si="1"/>
        <v>1712</v>
      </c>
    </row>
    <row r="43" spans="1:13" x14ac:dyDescent="0.25">
      <c r="A43" s="18">
        <v>44986</v>
      </c>
      <c r="B43" s="6" t="s">
        <v>34</v>
      </c>
      <c r="C43" s="7" t="s">
        <v>35</v>
      </c>
      <c r="D43" s="7">
        <v>6129</v>
      </c>
      <c r="E43" s="6" t="s">
        <v>63</v>
      </c>
      <c r="F43" s="7" t="s">
        <v>64</v>
      </c>
      <c r="G43" s="7" t="s">
        <v>65</v>
      </c>
      <c r="H43" s="7" t="s">
        <v>50</v>
      </c>
      <c r="I43" s="19" t="s">
        <v>74</v>
      </c>
      <c r="J43" s="25">
        <v>12762</v>
      </c>
      <c r="K43" s="13">
        <v>5160</v>
      </c>
      <c r="L43" s="8">
        <v>1290</v>
      </c>
      <c r="M43" s="29">
        <f t="shared" si="1"/>
        <v>6450</v>
      </c>
    </row>
    <row r="44" spans="1:13" x14ac:dyDescent="0.25">
      <c r="A44" s="18">
        <v>44986</v>
      </c>
      <c r="B44" s="6" t="s">
        <v>34</v>
      </c>
      <c r="C44" s="7" t="s">
        <v>35</v>
      </c>
      <c r="D44" s="7">
        <v>6126</v>
      </c>
      <c r="E44" s="6" t="s">
        <v>34</v>
      </c>
      <c r="F44" s="7" t="s">
        <v>30</v>
      </c>
      <c r="G44" s="7" t="s">
        <v>36</v>
      </c>
      <c r="H44" s="7" t="s">
        <v>36</v>
      </c>
      <c r="I44" s="6" t="s">
        <v>37</v>
      </c>
      <c r="J44" s="7" t="s">
        <v>36</v>
      </c>
      <c r="K44" s="13"/>
      <c r="L44" s="8">
        <v>7475.98</v>
      </c>
      <c r="M44" s="29">
        <f t="shared" si="1"/>
        <v>7475.98</v>
      </c>
    </row>
    <row r="45" spans="1:13" x14ac:dyDescent="0.25">
      <c r="A45" s="18">
        <v>44986</v>
      </c>
      <c r="B45" s="6" t="s">
        <v>34</v>
      </c>
      <c r="C45" s="7" t="s">
        <v>35</v>
      </c>
      <c r="D45" s="7">
        <v>6131</v>
      </c>
      <c r="E45" s="6" t="s">
        <v>71</v>
      </c>
      <c r="F45" s="7" t="s">
        <v>72</v>
      </c>
      <c r="G45" s="7" t="s">
        <v>73</v>
      </c>
      <c r="H45" s="7" t="s">
        <v>50</v>
      </c>
      <c r="I45" s="6" t="s">
        <v>74</v>
      </c>
      <c r="J45" s="25">
        <v>10785</v>
      </c>
      <c r="K45" s="13">
        <v>8352</v>
      </c>
      <c r="L45" s="8">
        <v>2088</v>
      </c>
      <c r="M45" s="29">
        <f t="shared" si="1"/>
        <v>10440</v>
      </c>
    </row>
    <row r="46" spans="1:13" x14ac:dyDescent="0.25">
      <c r="A46" s="18">
        <v>44986</v>
      </c>
      <c r="B46" s="6" t="s">
        <v>34</v>
      </c>
      <c r="C46" s="7" t="s">
        <v>35</v>
      </c>
      <c r="D46" s="7">
        <v>6130</v>
      </c>
      <c r="E46" s="6" t="s">
        <v>63</v>
      </c>
      <c r="F46" s="7" t="s">
        <v>64</v>
      </c>
      <c r="G46" s="7" t="s">
        <v>76</v>
      </c>
      <c r="H46" s="20" t="s">
        <v>27</v>
      </c>
      <c r="I46" s="19" t="s">
        <v>39</v>
      </c>
      <c r="J46" s="25">
        <v>12812</v>
      </c>
      <c r="K46" s="13">
        <v>1600</v>
      </c>
      <c r="L46" s="8">
        <v>400</v>
      </c>
      <c r="M46" s="29">
        <f t="shared" si="1"/>
        <v>2000</v>
      </c>
    </row>
    <row r="47" spans="1:13" x14ac:dyDescent="0.25">
      <c r="A47" s="18">
        <v>44986</v>
      </c>
      <c r="B47" s="6" t="s">
        <v>34</v>
      </c>
      <c r="C47" s="7" t="s">
        <v>35</v>
      </c>
      <c r="D47" s="7">
        <v>6132</v>
      </c>
      <c r="E47" s="6" t="s">
        <v>71</v>
      </c>
      <c r="F47" s="7" t="s">
        <v>72</v>
      </c>
      <c r="G47" s="7" t="s">
        <v>73</v>
      </c>
      <c r="H47" s="7" t="s">
        <v>50</v>
      </c>
      <c r="I47" s="19" t="s">
        <v>51</v>
      </c>
      <c r="J47" s="25">
        <v>10786</v>
      </c>
      <c r="K47" s="13">
        <v>1241.5999999999999</v>
      </c>
      <c r="L47" s="8">
        <v>310.39999999999998</v>
      </c>
      <c r="M47" s="29">
        <f t="shared" si="1"/>
        <v>1552</v>
      </c>
    </row>
    <row r="48" spans="1:13" x14ac:dyDescent="0.25">
      <c r="A48" s="18">
        <v>44986</v>
      </c>
      <c r="B48" s="6" t="s">
        <v>34</v>
      </c>
      <c r="C48" s="7" t="s">
        <v>35</v>
      </c>
      <c r="D48" s="7">
        <v>6092</v>
      </c>
      <c r="E48" s="6" t="s">
        <v>34</v>
      </c>
      <c r="F48" s="22" t="s">
        <v>30</v>
      </c>
      <c r="G48" s="7" t="s">
        <v>36</v>
      </c>
      <c r="H48" s="7" t="s">
        <v>36</v>
      </c>
      <c r="I48" s="6" t="s">
        <v>42</v>
      </c>
      <c r="J48" s="7" t="s">
        <v>36</v>
      </c>
      <c r="K48" s="13"/>
      <c r="L48" s="8">
        <v>10101.81</v>
      </c>
      <c r="M48" s="29">
        <f t="shared" si="1"/>
        <v>10101.81</v>
      </c>
    </row>
    <row r="49" spans="1:13" x14ac:dyDescent="0.25">
      <c r="A49" s="18">
        <v>44986</v>
      </c>
      <c r="B49" s="6" t="s">
        <v>34</v>
      </c>
      <c r="C49" s="7" t="s">
        <v>35</v>
      </c>
      <c r="D49" s="7">
        <v>6133</v>
      </c>
      <c r="E49" s="19" t="s">
        <v>81</v>
      </c>
      <c r="F49" s="7" t="s">
        <v>82</v>
      </c>
      <c r="G49" s="20" t="s">
        <v>83</v>
      </c>
      <c r="H49" s="20" t="s">
        <v>50</v>
      </c>
      <c r="I49" s="19" t="s">
        <v>74</v>
      </c>
      <c r="J49" s="25">
        <v>5741</v>
      </c>
      <c r="K49" s="13">
        <v>3768</v>
      </c>
      <c r="L49" s="8">
        <v>942</v>
      </c>
      <c r="M49" s="29">
        <f t="shared" si="1"/>
        <v>4710</v>
      </c>
    </row>
    <row r="50" spans="1:13" x14ac:dyDescent="0.25">
      <c r="A50" s="18">
        <v>44986</v>
      </c>
      <c r="B50" s="6" t="s">
        <v>34</v>
      </c>
      <c r="C50" s="7" t="s">
        <v>35</v>
      </c>
      <c r="D50" s="7">
        <v>6134</v>
      </c>
      <c r="E50" s="19" t="s">
        <v>84</v>
      </c>
      <c r="F50" s="7" t="s">
        <v>85</v>
      </c>
      <c r="G50" s="20" t="s">
        <v>88</v>
      </c>
      <c r="H50" s="20" t="s">
        <v>87</v>
      </c>
      <c r="I50" s="19" t="s">
        <v>86</v>
      </c>
      <c r="J50" s="25">
        <v>1268</v>
      </c>
      <c r="K50" s="13">
        <v>6336</v>
      </c>
      <c r="L50" s="8">
        <v>1584</v>
      </c>
      <c r="M50" s="29">
        <f t="shared" si="1"/>
        <v>7920</v>
      </c>
    </row>
    <row r="51" spans="1:13" x14ac:dyDescent="0.25">
      <c r="A51" s="18">
        <v>44986</v>
      </c>
      <c r="B51" s="6" t="s">
        <v>34</v>
      </c>
      <c r="C51" s="7" t="s">
        <v>35</v>
      </c>
      <c r="D51" s="7">
        <v>6107</v>
      </c>
      <c r="E51" s="19" t="s">
        <v>60</v>
      </c>
      <c r="F51" s="7" t="s">
        <v>61</v>
      </c>
      <c r="G51" s="20" t="s">
        <v>89</v>
      </c>
      <c r="H51" s="20" t="s">
        <v>27</v>
      </c>
      <c r="I51" s="19" t="s">
        <v>39</v>
      </c>
      <c r="J51" s="7">
        <v>379</v>
      </c>
      <c r="K51" s="8">
        <v>2400</v>
      </c>
      <c r="L51" s="8">
        <v>600</v>
      </c>
      <c r="M51" s="30">
        <f t="shared" ref="M51:M100" si="2">L51+K51</f>
        <v>3000</v>
      </c>
    </row>
    <row r="52" spans="1:13" x14ac:dyDescent="0.25">
      <c r="A52" s="31" t="s">
        <v>97</v>
      </c>
      <c r="B52" s="6"/>
      <c r="C52" s="7"/>
      <c r="D52" s="7"/>
      <c r="E52" s="19"/>
      <c r="F52" s="7"/>
      <c r="G52" s="20"/>
      <c r="H52" s="20"/>
      <c r="I52" s="19"/>
      <c r="J52" s="7"/>
      <c r="K52" s="8"/>
      <c r="L52" s="8"/>
      <c r="M52" s="23"/>
    </row>
    <row r="53" spans="1:13" x14ac:dyDescent="0.25">
      <c r="A53" s="18">
        <v>45108</v>
      </c>
      <c r="B53" s="6" t="s">
        <v>36</v>
      </c>
      <c r="C53" s="7" t="s">
        <v>36</v>
      </c>
      <c r="D53" s="7" t="s">
        <v>36</v>
      </c>
      <c r="E53" s="41" t="s">
        <v>63</v>
      </c>
      <c r="F53" s="40" t="s">
        <v>64</v>
      </c>
      <c r="G53" s="42" t="s">
        <v>65</v>
      </c>
      <c r="H53" s="42" t="s">
        <v>50</v>
      </c>
      <c r="I53" s="41" t="s">
        <v>74</v>
      </c>
      <c r="J53" s="40">
        <v>13231</v>
      </c>
      <c r="K53" s="43">
        <v>6559.92</v>
      </c>
      <c r="L53" s="43"/>
      <c r="M53" s="29">
        <f t="shared" si="2"/>
        <v>6559.92</v>
      </c>
    </row>
    <row r="54" spans="1:13" x14ac:dyDescent="0.25">
      <c r="A54" s="18">
        <v>45108</v>
      </c>
      <c r="B54" s="6" t="s">
        <v>36</v>
      </c>
      <c r="C54" s="7" t="s">
        <v>36</v>
      </c>
      <c r="D54" s="7" t="s">
        <v>36</v>
      </c>
      <c r="E54" s="41" t="s">
        <v>63</v>
      </c>
      <c r="F54" s="40" t="s">
        <v>64</v>
      </c>
      <c r="G54" s="42" t="s">
        <v>65</v>
      </c>
      <c r="H54" s="42" t="s">
        <v>50</v>
      </c>
      <c r="I54" s="41" t="s">
        <v>51</v>
      </c>
      <c r="J54" s="40">
        <v>13230</v>
      </c>
      <c r="K54" s="43">
        <v>1494</v>
      </c>
      <c r="L54" s="43"/>
      <c r="M54" s="29">
        <f t="shared" si="2"/>
        <v>1494</v>
      </c>
    </row>
    <row r="55" spans="1:13" x14ac:dyDescent="0.25">
      <c r="A55" s="18">
        <v>45108</v>
      </c>
      <c r="B55" s="6" t="s">
        <v>36</v>
      </c>
      <c r="C55" s="7" t="s">
        <v>36</v>
      </c>
      <c r="D55" s="7" t="s">
        <v>36</v>
      </c>
      <c r="E55" s="41" t="s">
        <v>63</v>
      </c>
      <c r="F55" s="40" t="s">
        <v>64</v>
      </c>
      <c r="G55" s="42" t="s">
        <v>65</v>
      </c>
      <c r="H55" s="42" t="s">
        <v>27</v>
      </c>
      <c r="I55" s="41" t="s">
        <v>39</v>
      </c>
      <c r="J55" s="40">
        <v>13229</v>
      </c>
      <c r="K55" s="43">
        <v>1100</v>
      </c>
      <c r="L55" s="43"/>
      <c r="M55" s="29">
        <f t="shared" si="2"/>
        <v>1100</v>
      </c>
    </row>
    <row r="56" spans="1:13" x14ac:dyDescent="0.25">
      <c r="A56" s="18">
        <v>45108</v>
      </c>
      <c r="B56" s="6" t="s">
        <v>36</v>
      </c>
      <c r="C56" s="7" t="s">
        <v>36</v>
      </c>
      <c r="D56" s="7" t="s">
        <v>36</v>
      </c>
      <c r="E56" s="41" t="s">
        <v>71</v>
      </c>
      <c r="F56" s="40" t="s">
        <v>72</v>
      </c>
      <c r="G56" s="42" t="s">
        <v>73</v>
      </c>
      <c r="H56" s="42" t="s">
        <v>27</v>
      </c>
      <c r="I56" s="41" t="s">
        <v>39</v>
      </c>
      <c r="J56" s="40">
        <v>11410</v>
      </c>
      <c r="K56" s="43">
        <v>1100</v>
      </c>
      <c r="L56" s="43"/>
      <c r="M56" s="29">
        <f t="shared" si="2"/>
        <v>1100</v>
      </c>
    </row>
    <row r="57" spans="1:13" x14ac:dyDescent="0.25">
      <c r="A57" s="18">
        <v>45108</v>
      </c>
      <c r="B57" s="6" t="s">
        <v>36</v>
      </c>
      <c r="C57" s="7" t="s">
        <v>36</v>
      </c>
      <c r="D57" s="7" t="s">
        <v>36</v>
      </c>
      <c r="E57" s="41" t="s">
        <v>71</v>
      </c>
      <c r="F57" s="40" t="s">
        <v>72</v>
      </c>
      <c r="G57" s="42" t="s">
        <v>73</v>
      </c>
      <c r="H57" s="42" t="s">
        <v>50</v>
      </c>
      <c r="I57" s="41" t="s">
        <v>51</v>
      </c>
      <c r="J57" s="40">
        <v>11412</v>
      </c>
      <c r="K57" s="43">
        <v>1494</v>
      </c>
      <c r="L57" s="43"/>
      <c r="M57" s="29">
        <f t="shared" si="2"/>
        <v>1494</v>
      </c>
    </row>
    <row r="58" spans="1:13" x14ac:dyDescent="0.25">
      <c r="A58" s="18">
        <v>45108</v>
      </c>
      <c r="B58" s="6" t="s">
        <v>36</v>
      </c>
      <c r="C58" s="7" t="s">
        <v>36</v>
      </c>
      <c r="D58" s="7" t="s">
        <v>36</v>
      </c>
      <c r="E58" s="41" t="s">
        <v>71</v>
      </c>
      <c r="F58" s="40" t="s">
        <v>72</v>
      </c>
      <c r="G58" s="42" t="s">
        <v>73</v>
      </c>
      <c r="H58" s="42" t="s">
        <v>50</v>
      </c>
      <c r="I58" s="41" t="s">
        <v>74</v>
      </c>
      <c r="J58" s="40">
        <v>11565</v>
      </c>
      <c r="K58" s="43">
        <v>6377.7</v>
      </c>
      <c r="L58" s="43"/>
      <c r="M58" s="29">
        <f t="shared" si="2"/>
        <v>6377.7</v>
      </c>
    </row>
    <row r="59" spans="1:13" x14ac:dyDescent="0.25">
      <c r="A59" s="18">
        <v>45108</v>
      </c>
      <c r="B59" s="6" t="s">
        <v>36</v>
      </c>
      <c r="C59" s="7" t="s">
        <v>36</v>
      </c>
      <c r="D59" s="7" t="s">
        <v>36</v>
      </c>
      <c r="E59" s="41" t="s">
        <v>81</v>
      </c>
      <c r="F59" s="40" t="s">
        <v>82</v>
      </c>
      <c r="G59" s="42" t="s">
        <v>83</v>
      </c>
      <c r="H59" s="42" t="s">
        <v>50</v>
      </c>
      <c r="I59" s="41" t="s">
        <v>51</v>
      </c>
      <c r="J59" s="40">
        <v>6022</v>
      </c>
      <c r="K59" s="43">
        <v>1494</v>
      </c>
      <c r="L59" s="43"/>
      <c r="M59" s="29">
        <f t="shared" si="2"/>
        <v>1494</v>
      </c>
    </row>
    <row r="60" spans="1:13" x14ac:dyDescent="0.25">
      <c r="A60" s="18">
        <v>45108</v>
      </c>
      <c r="B60" s="6" t="s">
        <v>36</v>
      </c>
      <c r="C60" s="7" t="s">
        <v>36</v>
      </c>
      <c r="D60" s="7" t="s">
        <v>36</v>
      </c>
      <c r="E60" s="41" t="s">
        <v>81</v>
      </c>
      <c r="F60" s="40" t="s">
        <v>82</v>
      </c>
      <c r="G60" s="42" t="s">
        <v>83</v>
      </c>
      <c r="H60" s="42" t="s">
        <v>27</v>
      </c>
      <c r="I60" s="41" t="s">
        <v>39</v>
      </c>
      <c r="J60" s="40">
        <v>6021</v>
      </c>
      <c r="K60" s="43">
        <v>1100</v>
      </c>
      <c r="L60" s="43"/>
      <c r="M60" s="29">
        <f t="shared" si="2"/>
        <v>1100</v>
      </c>
    </row>
    <row r="61" spans="1:13" x14ac:dyDescent="0.25">
      <c r="A61" s="18">
        <v>45108</v>
      </c>
      <c r="B61" s="6" t="s">
        <v>36</v>
      </c>
      <c r="C61" s="7" t="s">
        <v>36</v>
      </c>
      <c r="D61" s="7" t="s">
        <v>36</v>
      </c>
      <c r="E61" s="41" t="s">
        <v>81</v>
      </c>
      <c r="F61" s="40" t="s">
        <v>82</v>
      </c>
      <c r="G61" s="42" t="s">
        <v>83</v>
      </c>
      <c r="H61" s="42" t="s">
        <v>50</v>
      </c>
      <c r="I61" s="41" t="s">
        <v>74</v>
      </c>
      <c r="J61" s="40">
        <v>6025</v>
      </c>
      <c r="K61" s="43">
        <v>6559.92</v>
      </c>
      <c r="L61" s="43"/>
      <c r="M61" s="29">
        <f t="shared" si="2"/>
        <v>6559.92</v>
      </c>
    </row>
    <row r="62" spans="1:13" x14ac:dyDescent="0.25">
      <c r="A62" s="18">
        <v>45108</v>
      </c>
      <c r="B62" s="6" t="s">
        <v>36</v>
      </c>
      <c r="C62" s="7" t="s">
        <v>36</v>
      </c>
      <c r="D62" s="7" t="s">
        <v>36</v>
      </c>
      <c r="E62" s="41" t="s">
        <v>68</v>
      </c>
      <c r="F62" s="40" t="s">
        <v>95</v>
      </c>
      <c r="G62" s="42" t="s">
        <v>57</v>
      </c>
      <c r="H62" s="42" t="s">
        <v>50</v>
      </c>
      <c r="I62" s="41" t="s">
        <v>74</v>
      </c>
      <c r="J62" s="40">
        <v>9615</v>
      </c>
      <c r="K62" s="43">
        <v>6559.92</v>
      </c>
      <c r="L62" s="43"/>
      <c r="M62" s="29">
        <f t="shared" si="2"/>
        <v>6559.92</v>
      </c>
    </row>
    <row r="63" spans="1:13" x14ac:dyDescent="0.25">
      <c r="A63" s="18">
        <v>45108</v>
      </c>
      <c r="B63" s="6" t="s">
        <v>36</v>
      </c>
      <c r="C63" s="7" t="s">
        <v>36</v>
      </c>
      <c r="D63" s="7" t="s">
        <v>36</v>
      </c>
      <c r="E63" s="41" t="s">
        <v>68</v>
      </c>
      <c r="F63" s="40" t="s">
        <v>95</v>
      </c>
      <c r="G63" s="42" t="s">
        <v>57</v>
      </c>
      <c r="H63" s="42" t="s">
        <v>50</v>
      </c>
      <c r="I63" s="41" t="s">
        <v>51</v>
      </c>
      <c r="J63" s="40">
        <v>9614</v>
      </c>
      <c r="K63" s="43">
        <v>1494</v>
      </c>
      <c r="L63" s="43"/>
      <c r="M63" s="29">
        <f t="shared" si="2"/>
        <v>1494</v>
      </c>
    </row>
    <row r="64" spans="1:13" x14ac:dyDescent="0.25">
      <c r="A64" s="18">
        <v>45108</v>
      </c>
      <c r="B64" s="6" t="s">
        <v>36</v>
      </c>
      <c r="C64" s="7" t="s">
        <v>36</v>
      </c>
      <c r="D64" s="7" t="s">
        <v>36</v>
      </c>
      <c r="E64" s="41" t="s">
        <v>68</v>
      </c>
      <c r="F64" s="40" t="s">
        <v>95</v>
      </c>
      <c r="G64" s="42" t="s">
        <v>57</v>
      </c>
      <c r="H64" s="42" t="s">
        <v>27</v>
      </c>
      <c r="I64" s="41" t="s">
        <v>39</v>
      </c>
      <c r="J64" s="40">
        <v>9616</v>
      </c>
      <c r="K64" s="43">
        <v>1100</v>
      </c>
      <c r="L64" s="43"/>
      <c r="M64" s="30">
        <f t="shared" si="2"/>
        <v>1100</v>
      </c>
    </row>
    <row r="65" spans="1:13" x14ac:dyDescent="0.25">
      <c r="A65" s="18">
        <v>45108</v>
      </c>
      <c r="B65" s="6" t="s">
        <v>36</v>
      </c>
      <c r="C65" s="7" t="s">
        <v>36</v>
      </c>
      <c r="D65" s="7" t="s">
        <v>36</v>
      </c>
      <c r="E65" s="41" t="s">
        <v>78</v>
      </c>
      <c r="F65" s="40" t="s">
        <v>96</v>
      </c>
      <c r="G65" s="42" t="s">
        <v>80</v>
      </c>
      <c r="H65" s="42" t="s">
        <v>27</v>
      </c>
      <c r="I65" s="41" t="s">
        <v>39</v>
      </c>
      <c r="J65" s="40">
        <v>3107</v>
      </c>
      <c r="K65" s="43">
        <v>1100</v>
      </c>
      <c r="L65" s="43"/>
      <c r="M65" s="23">
        <f t="shared" si="2"/>
        <v>1100</v>
      </c>
    </row>
    <row r="66" spans="1:13" x14ac:dyDescent="0.25">
      <c r="A66" s="18">
        <v>45108</v>
      </c>
      <c r="B66" s="6" t="s">
        <v>36</v>
      </c>
      <c r="C66" s="7" t="s">
        <v>36</v>
      </c>
      <c r="D66" s="7" t="s">
        <v>36</v>
      </c>
      <c r="E66" s="41" t="s">
        <v>78</v>
      </c>
      <c r="F66" s="40" t="s">
        <v>96</v>
      </c>
      <c r="G66" s="42" t="s">
        <v>80</v>
      </c>
      <c r="H66" s="42" t="s">
        <v>28</v>
      </c>
      <c r="I66" s="41" t="s">
        <v>38</v>
      </c>
      <c r="J66" s="40">
        <v>3106</v>
      </c>
      <c r="K66" s="43">
        <v>2730</v>
      </c>
      <c r="L66" s="43"/>
      <c r="M66" s="29">
        <f t="shared" si="2"/>
        <v>2730</v>
      </c>
    </row>
    <row r="67" spans="1:13" x14ac:dyDescent="0.25">
      <c r="A67" s="18">
        <v>45108</v>
      </c>
      <c r="B67" s="6" t="s">
        <v>36</v>
      </c>
      <c r="C67" s="7" t="s">
        <v>36</v>
      </c>
      <c r="D67" s="7" t="s">
        <v>36</v>
      </c>
      <c r="E67" s="41" t="s">
        <v>66</v>
      </c>
      <c r="F67" s="40" t="s">
        <v>54</v>
      </c>
      <c r="G67" s="42" t="s">
        <v>58</v>
      </c>
      <c r="H67" s="42" t="s">
        <v>27</v>
      </c>
      <c r="I67" s="41" t="s">
        <v>39</v>
      </c>
      <c r="J67" s="40">
        <v>1138</v>
      </c>
      <c r="K67" s="43">
        <v>293.33</v>
      </c>
      <c r="L67" s="43"/>
      <c r="M67" s="29">
        <f t="shared" si="2"/>
        <v>293.33</v>
      </c>
    </row>
    <row r="68" spans="1:13" x14ac:dyDescent="0.25">
      <c r="A68" s="18">
        <v>45108</v>
      </c>
      <c r="B68" s="6" t="s">
        <v>36</v>
      </c>
      <c r="C68" s="7" t="s">
        <v>36</v>
      </c>
      <c r="D68" s="7" t="s">
        <v>36</v>
      </c>
      <c r="E68" s="41" t="s">
        <v>40</v>
      </c>
      <c r="F68" s="40" t="s">
        <v>32</v>
      </c>
      <c r="G68" s="42" t="s">
        <v>48</v>
      </c>
      <c r="H68" s="42" t="s">
        <v>28</v>
      </c>
      <c r="I68" s="41" t="s">
        <v>38</v>
      </c>
      <c r="J68" s="40">
        <v>4896</v>
      </c>
      <c r="K68" s="43">
        <v>2730</v>
      </c>
      <c r="L68" s="43"/>
      <c r="M68" s="29">
        <f t="shared" si="2"/>
        <v>2730</v>
      </c>
    </row>
    <row r="69" spans="1:13" x14ac:dyDescent="0.25">
      <c r="A69" s="18">
        <v>45108</v>
      </c>
      <c r="B69" s="6" t="s">
        <v>36</v>
      </c>
      <c r="C69" s="7" t="s">
        <v>36</v>
      </c>
      <c r="D69" s="7" t="s">
        <v>36</v>
      </c>
      <c r="E69" s="41" t="s">
        <v>40</v>
      </c>
      <c r="F69" s="40" t="s">
        <v>32</v>
      </c>
      <c r="G69" s="42" t="s">
        <v>48</v>
      </c>
      <c r="H69" s="42" t="s">
        <v>27</v>
      </c>
      <c r="I69" s="41" t="s">
        <v>39</v>
      </c>
      <c r="J69" s="40">
        <v>4897</v>
      </c>
      <c r="K69" s="43">
        <v>1100</v>
      </c>
      <c r="L69" s="43"/>
      <c r="M69" s="29">
        <f t="shared" si="2"/>
        <v>1100</v>
      </c>
    </row>
    <row r="70" spans="1:13" x14ac:dyDescent="0.25">
      <c r="A70" s="18">
        <v>45108</v>
      </c>
      <c r="B70" s="6" t="s">
        <v>36</v>
      </c>
      <c r="C70" s="7" t="s">
        <v>36</v>
      </c>
      <c r="D70" s="7" t="s">
        <v>36</v>
      </c>
      <c r="E70" s="6" t="s">
        <v>66</v>
      </c>
      <c r="F70" s="22" t="s">
        <v>54</v>
      </c>
      <c r="G70" s="7" t="s">
        <v>58</v>
      </c>
      <c r="H70" s="7" t="s">
        <v>59</v>
      </c>
      <c r="I70" s="6" t="s">
        <v>38</v>
      </c>
      <c r="J70" s="25">
        <v>1145</v>
      </c>
      <c r="K70" s="13">
        <v>3000</v>
      </c>
      <c r="L70" s="8"/>
      <c r="M70" s="29">
        <f>L70+K70</f>
        <v>3000</v>
      </c>
    </row>
    <row r="71" spans="1:13" x14ac:dyDescent="0.25">
      <c r="A71" s="18"/>
      <c r="B71" s="6"/>
      <c r="C71" s="7"/>
      <c r="D71" s="7"/>
      <c r="E71" s="41"/>
      <c r="F71" s="40"/>
      <c r="G71" s="42"/>
      <c r="H71" s="42"/>
      <c r="I71" s="41"/>
      <c r="J71" s="40"/>
      <c r="K71" s="43"/>
      <c r="L71" s="43"/>
      <c r="M71" s="29">
        <f t="shared" si="2"/>
        <v>0</v>
      </c>
    </row>
    <row r="72" spans="1:13" x14ac:dyDescent="0.25">
      <c r="A72" s="18"/>
      <c r="B72" s="6"/>
      <c r="C72" s="7"/>
      <c r="D72" s="7"/>
      <c r="E72" s="41"/>
      <c r="F72" s="40"/>
      <c r="G72" s="42"/>
      <c r="H72" s="42"/>
      <c r="I72" s="41"/>
      <c r="J72" s="40"/>
      <c r="K72" s="43"/>
      <c r="L72" s="43"/>
      <c r="M72" s="29">
        <f t="shared" si="2"/>
        <v>0</v>
      </c>
    </row>
    <row r="73" spans="1:13" x14ac:dyDescent="0.25">
      <c r="A73" s="38"/>
      <c r="B73" s="39"/>
      <c r="C73" s="40"/>
      <c r="D73" s="40"/>
      <c r="E73" s="41"/>
      <c r="F73" s="40"/>
      <c r="G73" s="42"/>
      <c r="H73" s="42"/>
      <c r="I73" s="41"/>
      <c r="J73" s="40"/>
      <c r="K73" s="43"/>
      <c r="L73" s="43"/>
      <c r="M73" s="29">
        <f t="shared" si="2"/>
        <v>0</v>
      </c>
    </row>
    <row r="74" spans="1:13" x14ac:dyDescent="0.25">
      <c r="A74" s="38"/>
      <c r="B74" s="39"/>
      <c r="C74" s="40"/>
      <c r="D74" s="40"/>
      <c r="E74" s="41"/>
      <c r="F74" s="40"/>
      <c r="G74" s="42"/>
      <c r="H74" s="42"/>
      <c r="I74" s="41"/>
      <c r="J74" s="40"/>
      <c r="K74" s="43"/>
      <c r="L74" s="43"/>
      <c r="M74" s="29">
        <f t="shared" si="2"/>
        <v>0</v>
      </c>
    </row>
    <row r="75" spans="1:13" x14ac:dyDescent="0.25">
      <c r="A75" s="38"/>
      <c r="B75" s="39"/>
      <c r="C75" s="40"/>
      <c r="D75" s="40"/>
      <c r="E75" s="41"/>
      <c r="F75" s="40"/>
      <c r="G75" s="42"/>
      <c r="H75" s="42"/>
      <c r="I75" s="41"/>
      <c r="J75" s="40"/>
      <c r="K75" s="43"/>
      <c r="L75" s="43"/>
      <c r="M75" s="29">
        <f t="shared" si="2"/>
        <v>0</v>
      </c>
    </row>
    <row r="76" spans="1:13" x14ac:dyDescent="0.25">
      <c r="A76" s="38"/>
      <c r="B76" s="39"/>
      <c r="C76" s="40"/>
      <c r="D76" s="40"/>
      <c r="E76" s="41"/>
      <c r="F76" s="40"/>
      <c r="G76" s="42"/>
      <c r="H76" s="42"/>
      <c r="I76" s="41"/>
      <c r="J76" s="40"/>
      <c r="K76" s="43"/>
      <c r="L76" s="43"/>
      <c r="M76" s="29">
        <f t="shared" si="2"/>
        <v>0</v>
      </c>
    </row>
    <row r="77" spans="1:13" x14ac:dyDescent="0.25">
      <c r="A77" s="38"/>
      <c r="B77" s="39"/>
      <c r="C77" s="40"/>
      <c r="D77" s="40"/>
      <c r="E77" s="41"/>
      <c r="F77" s="40"/>
      <c r="G77" s="42"/>
      <c r="H77" s="42"/>
      <c r="I77" s="41"/>
      <c r="J77" s="40"/>
      <c r="K77" s="43"/>
      <c r="L77" s="43"/>
      <c r="M77" s="30">
        <f t="shared" si="2"/>
        <v>0</v>
      </c>
    </row>
    <row r="78" spans="1:13" x14ac:dyDescent="0.25">
      <c r="A78" s="38"/>
      <c r="B78" s="39"/>
      <c r="C78" s="40"/>
      <c r="D78" s="40"/>
      <c r="E78" s="41"/>
      <c r="F78" s="40"/>
      <c r="G78" s="42"/>
      <c r="H78" s="42"/>
      <c r="I78" s="41"/>
      <c r="J78" s="40"/>
      <c r="K78" s="43"/>
      <c r="L78" s="43"/>
      <c r="M78" s="23">
        <f t="shared" si="2"/>
        <v>0</v>
      </c>
    </row>
    <row r="79" spans="1:13" x14ac:dyDescent="0.25">
      <c r="A79" s="38"/>
      <c r="B79" s="39"/>
      <c r="C79" s="40"/>
      <c r="D79" s="40"/>
      <c r="E79" s="41"/>
      <c r="F79" s="40"/>
      <c r="G79" s="42"/>
      <c r="H79" s="42"/>
      <c r="I79" s="41"/>
      <c r="J79" s="40"/>
      <c r="K79" s="43"/>
      <c r="L79" s="43"/>
      <c r="M79" s="29">
        <f t="shared" si="2"/>
        <v>0</v>
      </c>
    </row>
    <row r="80" spans="1:13" x14ac:dyDescent="0.25">
      <c r="A80" s="38"/>
      <c r="B80" s="39"/>
      <c r="C80" s="40"/>
      <c r="D80" s="40"/>
      <c r="E80" s="41"/>
      <c r="F80" s="40"/>
      <c r="G80" s="42"/>
      <c r="H80" s="42"/>
      <c r="I80" s="41"/>
      <c r="J80" s="40"/>
      <c r="K80" s="43"/>
      <c r="L80" s="43"/>
      <c r="M80" s="29">
        <f t="shared" si="2"/>
        <v>0</v>
      </c>
    </row>
    <row r="81" spans="1:13" x14ac:dyDescent="0.25">
      <c r="A81" s="38"/>
      <c r="B81" s="39"/>
      <c r="C81" s="40"/>
      <c r="D81" s="40"/>
      <c r="E81" s="41"/>
      <c r="F81" s="40"/>
      <c r="G81" s="42"/>
      <c r="H81" s="42"/>
      <c r="I81" s="41"/>
      <c r="J81" s="40"/>
      <c r="K81" s="43"/>
      <c r="L81" s="43"/>
      <c r="M81" s="29">
        <f t="shared" si="2"/>
        <v>0</v>
      </c>
    </row>
    <row r="82" spans="1:13" x14ac:dyDescent="0.25">
      <c r="A82" s="38"/>
      <c r="B82" s="39"/>
      <c r="C82" s="40"/>
      <c r="D82" s="40"/>
      <c r="E82" s="41"/>
      <c r="F82" s="40"/>
      <c r="G82" s="42"/>
      <c r="H82" s="42"/>
      <c r="I82" s="41"/>
      <c r="J82" s="40"/>
      <c r="K82" s="43"/>
      <c r="L82" s="43"/>
      <c r="M82" s="29">
        <f t="shared" si="2"/>
        <v>0</v>
      </c>
    </row>
    <row r="83" spans="1:13" x14ac:dyDescent="0.25">
      <c r="A83" s="38"/>
      <c r="B83" s="39"/>
      <c r="C83" s="40"/>
      <c r="D83" s="40"/>
      <c r="E83" s="41"/>
      <c r="F83" s="40"/>
      <c r="G83" s="42"/>
      <c r="H83" s="42"/>
      <c r="I83" s="41"/>
      <c r="J83" s="40"/>
      <c r="K83" s="43"/>
      <c r="L83" s="43"/>
      <c r="M83" s="29">
        <f t="shared" si="2"/>
        <v>0</v>
      </c>
    </row>
    <row r="84" spans="1:13" x14ac:dyDescent="0.25">
      <c r="A84" s="38"/>
      <c r="B84" s="39"/>
      <c r="C84" s="40"/>
      <c r="D84" s="40"/>
      <c r="E84" s="41"/>
      <c r="F84" s="40"/>
      <c r="G84" s="42"/>
      <c r="H84" s="42"/>
      <c r="I84" s="41"/>
      <c r="J84" s="40"/>
      <c r="K84" s="43"/>
      <c r="L84" s="43"/>
      <c r="M84" s="29">
        <f t="shared" si="2"/>
        <v>0</v>
      </c>
    </row>
    <row r="85" spans="1:13" x14ac:dyDescent="0.25">
      <c r="A85" s="38"/>
      <c r="B85" s="39"/>
      <c r="C85" s="40"/>
      <c r="D85" s="40"/>
      <c r="E85" s="41"/>
      <c r="F85" s="40"/>
      <c r="G85" s="42"/>
      <c r="H85" s="42"/>
      <c r="I85" s="41"/>
      <c r="J85" s="40"/>
      <c r="K85" s="43"/>
      <c r="L85" s="43"/>
      <c r="M85" s="29">
        <f t="shared" si="2"/>
        <v>0</v>
      </c>
    </row>
    <row r="86" spans="1:13" x14ac:dyDescent="0.25">
      <c r="A86" s="38"/>
      <c r="B86" s="39"/>
      <c r="C86" s="40"/>
      <c r="D86" s="40"/>
      <c r="E86" s="41"/>
      <c r="F86" s="40"/>
      <c r="G86" s="42"/>
      <c r="H86" s="42"/>
      <c r="I86" s="41"/>
      <c r="J86" s="40"/>
      <c r="K86" s="43"/>
      <c r="L86" s="43"/>
      <c r="M86" s="29">
        <f t="shared" si="2"/>
        <v>0</v>
      </c>
    </row>
    <row r="87" spans="1:13" x14ac:dyDescent="0.25">
      <c r="A87" s="38"/>
      <c r="B87" s="39"/>
      <c r="C87" s="40"/>
      <c r="D87" s="40"/>
      <c r="E87" s="41"/>
      <c r="F87" s="40"/>
      <c r="G87" s="42"/>
      <c r="H87" s="42"/>
      <c r="I87" s="41"/>
      <c r="J87" s="40"/>
      <c r="K87" s="43"/>
      <c r="L87" s="43"/>
      <c r="M87" s="29">
        <f t="shared" si="2"/>
        <v>0</v>
      </c>
    </row>
    <row r="88" spans="1:13" x14ac:dyDescent="0.25">
      <c r="A88" s="38"/>
      <c r="B88" s="39"/>
      <c r="C88" s="40"/>
      <c r="D88" s="40"/>
      <c r="E88" s="41"/>
      <c r="F88" s="40"/>
      <c r="G88" s="42"/>
      <c r="H88" s="42"/>
      <c r="I88" s="41"/>
      <c r="J88" s="40"/>
      <c r="K88" s="43"/>
      <c r="L88" s="43"/>
      <c r="M88" s="29">
        <f t="shared" si="2"/>
        <v>0</v>
      </c>
    </row>
    <row r="89" spans="1:13" x14ac:dyDescent="0.25">
      <c r="A89" s="38"/>
      <c r="B89" s="39"/>
      <c r="C89" s="40"/>
      <c r="D89" s="40"/>
      <c r="E89" s="41"/>
      <c r="F89" s="40"/>
      <c r="G89" s="42"/>
      <c r="H89" s="42"/>
      <c r="I89" s="41"/>
      <c r="J89" s="40"/>
      <c r="K89" s="43"/>
      <c r="L89" s="43"/>
      <c r="M89" s="29">
        <f t="shared" si="2"/>
        <v>0</v>
      </c>
    </row>
    <row r="90" spans="1:13" x14ac:dyDescent="0.25">
      <c r="A90" s="38"/>
      <c r="B90" s="39"/>
      <c r="C90" s="40"/>
      <c r="D90" s="40"/>
      <c r="E90" s="41"/>
      <c r="F90" s="40"/>
      <c r="G90" s="42"/>
      <c r="H90" s="42"/>
      <c r="I90" s="41"/>
      <c r="J90" s="40"/>
      <c r="K90" s="43"/>
      <c r="L90" s="43"/>
      <c r="M90" s="30">
        <f t="shared" si="2"/>
        <v>0</v>
      </c>
    </row>
    <row r="91" spans="1:13" x14ac:dyDescent="0.25">
      <c r="A91" s="38"/>
      <c r="B91" s="39"/>
      <c r="C91" s="40"/>
      <c r="D91" s="40"/>
      <c r="E91" s="41"/>
      <c r="F91" s="40"/>
      <c r="G91" s="42"/>
      <c r="H91" s="42"/>
      <c r="I91" s="41"/>
      <c r="J91" s="40"/>
      <c r="K91" s="43"/>
      <c r="L91" s="43"/>
      <c r="M91" s="23">
        <f t="shared" si="2"/>
        <v>0</v>
      </c>
    </row>
    <row r="92" spans="1:13" x14ac:dyDescent="0.25">
      <c r="A92" s="38"/>
      <c r="B92" s="39"/>
      <c r="C92" s="40"/>
      <c r="D92" s="40"/>
      <c r="E92" s="41"/>
      <c r="F92" s="40"/>
      <c r="G92" s="42"/>
      <c r="H92" s="42"/>
      <c r="I92" s="41"/>
      <c r="J92" s="40"/>
      <c r="K92" s="43"/>
      <c r="L92" s="43"/>
      <c r="M92" s="29">
        <f t="shared" si="2"/>
        <v>0</v>
      </c>
    </row>
    <row r="93" spans="1:13" x14ac:dyDescent="0.25">
      <c r="A93" s="38"/>
      <c r="B93" s="39"/>
      <c r="C93" s="40"/>
      <c r="D93" s="40"/>
      <c r="E93" s="41"/>
      <c r="F93" s="40"/>
      <c r="G93" s="42"/>
      <c r="H93" s="42"/>
      <c r="I93" s="41"/>
      <c r="J93" s="40"/>
      <c r="K93" s="43"/>
      <c r="L93" s="43"/>
      <c r="M93" s="29">
        <f t="shared" si="2"/>
        <v>0</v>
      </c>
    </row>
    <row r="94" spans="1:13" x14ac:dyDescent="0.25">
      <c r="A94" s="38"/>
      <c r="B94" s="39"/>
      <c r="C94" s="40"/>
      <c r="D94" s="40"/>
      <c r="E94" s="41"/>
      <c r="F94" s="40"/>
      <c r="G94" s="42"/>
      <c r="H94" s="42"/>
      <c r="I94" s="41"/>
      <c r="J94" s="40"/>
      <c r="K94" s="43"/>
      <c r="L94" s="43"/>
      <c r="M94" s="29">
        <f t="shared" si="2"/>
        <v>0</v>
      </c>
    </row>
    <row r="95" spans="1:13" x14ac:dyDescent="0.25">
      <c r="A95" s="38"/>
      <c r="B95" s="39"/>
      <c r="C95" s="40"/>
      <c r="D95" s="40"/>
      <c r="E95" s="41"/>
      <c r="F95" s="40"/>
      <c r="G95" s="42"/>
      <c r="H95" s="42"/>
      <c r="I95" s="41"/>
      <c r="J95" s="40"/>
      <c r="K95" s="43"/>
      <c r="L95" s="43"/>
      <c r="M95" s="29">
        <f t="shared" si="2"/>
        <v>0</v>
      </c>
    </row>
    <row r="96" spans="1:13" x14ac:dyDescent="0.25">
      <c r="A96" s="38"/>
      <c r="B96" s="39"/>
      <c r="C96" s="40"/>
      <c r="D96" s="40"/>
      <c r="E96" s="41"/>
      <c r="F96" s="40"/>
      <c r="G96" s="42"/>
      <c r="H96" s="42"/>
      <c r="I96" s="41"/>
      <c r="J96" s="40"/>
      <c r="K96" s="43"/>
      <c r="L96" s="43"/>
      <c r="M96" s="29">
        <f t="shared" si="2"/>
        <v>0</v>
      </c>
    </row>
    <row r="98" spans="1:13" x14ac:dyDescent="0.25">
      <c r="A98" s="31"/>
      <c r="B98" s="6"/>
      <c r="C98" s="7"/>
      <c r="D98" s="7"/>
      <c r="E98" s="19"/>
      <c r="F98" s="7"/>
      <c r="G98" s="20"/>
      <c r="H98" s="20"/>
      <c r="I98" s="19"/>
      <c r="J98" s="7"/>
      <c r="K98" s="8"/>
      <c r="L98" s="8"/>
      <c r="M98" s="29">
        <f t="shared" si="2"/>
        <v>0</v>
      </c>
    </row>
    <row r="99" spans="1:13" x14ac:dyDescent="0.25">
      <c r="A99" s="31"/>
      <c r="B99" s="6"/>
      <c r="C99" s="7"/>
      <c r="D99" s="7"/>
      <c r="E99" s="19"/>
      <c r="F99" s="7"/>
      <c r="G99" s="20"/>
      <c r="H99" s="20"/>
      <c r="I99" s="19"/>
      <c r="J99" s="7"/>
      <c r="K99" s="8"/>
      <c r="L99" s="8"/>
      <c r="M99" s="29">
        <f t="shared" si="2"/>
        <v>0</v>
      </c>
    </row>
    <row r="100" spans="1:13" x14ac:dyDescent="0.25">
      <c r="A100" s="18"/>
      <c r="B100" s="6"/>
      <c r="C100" s="7"/>
      <c r="D100" s="7"/>
      <c r="E100" s="19"/>
      <c r="F100" s="7"/>
      <c r="G100" s="19"/>
      <c r="H100" s="20"/>
      <c r="I100" s="19"/>
      <c r="J100" s="7"/>
      <c r="K100" s="8"/>
      <c r="L100" s="8"/>
      <c r="M100" s="9">
        <f t="shared" si="2"/>
        <v>0</v>
      </c>
    </row>
    <row r="101" spans="1:13" x14ac:dyDescent="0.25">
      <c r="A101" s="21"/>
      <c r="B101" s="32" t="s">
        <v>20</v>
      </c>
      <c r="C101" s="33"/>
      <c r="D101" s="33"/>
      <c r="E101" s="33"/>
      <c r="F101" s="33"/>
      <c r="G101" s="33"/>
      <c r="H101" s="33"/>
      <c r="I101" s="34"/>
      <c r="J101" s="14"/>
      <c r="K101" s="10">
        <f>SUM(K11:K100)</f>
        <v>147885.97999999998</v>
      </c>
      <c r="L101" s="10">
        <f>SUM(L11:L100)</f>
        <v>65985.610000000015</v>
      </c>
      <c r="M101" s="10">
        <f>SUM(M11:M100)</f>
        <v>213871.59000000003</v>
      </c>
    </row>
    <row r="102" spans="1:13" ht="7.5" customHeight="1" x14ac:dyDescent="0.25">
      <c r="C102" s="17"/>
      <c r="F102" s="17"/>
    </row>
    <row r="103" spans="1:13" ht="7.5" customHeight="1" x14ac:dyDescent="0.25">
      <c r="C103" s="17"/>
      <c r="F103" s="17"/>
    </row>
    <row r="104" spans="1:13" ht="7.5" customHeight="1" x14ac:dyDescent="0.25">
      <c r="C104" s="17"/>
      <c r="F104" s="17"/>
    </row>
    <row r="105" spans="1:13" x14ac:dyDescent="0.25">
      <c r="A105" s="32" t="s">
        <v>21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</row>
    <row r="106" spans="1:13" ht="90" x14ac:dyDescent="0.25">
      <c r="A106" s="4" t="s">
        <v>8</v>
      </c>
      <c r="B106" s="4" t="s">
        <v>9</v>
      </c>
      <c r="C106" s="4" t="s">
        <v>29</v>
      </c>
      <c r="D106" s="4" t="s">
        <v>22</v>
      </c>
      <c r="E106" s="4" t="s">
        <v>11</v>
      </c>
      <c r="F106" s="4" t="s">
        <v>31</v>
      </c>
      <c r="G106" s="4" t="s">
        <v>12</v>
      </c>
      <c r="H106" s="4" t="s">
        <v>13</v>
      </c>
      <c r="I106" s="4" t="s">
        <v>14</v>
      </c>
      <c r="J106" s="4" t="s">
        <v>15</v>
      </c>
      <c r="K106" s="4" t="s">
        <v>16</v>
      </c>
      <c r="L106" s="4" t="s">
        <v>25</v>
      </c>
      <c r="M106" s="4" t="s">
        <v>18</v>
      </c>
    </row>
    <row r="107" spans="1:13" x14ac:dyDescent="0.25">
      <c r="A107" s="5">
        <v>44927</v>
      </c>
      <c r="B107" s="7" t="s">
        <v>19</v>
      </c>
      <c r="C107" s="7" t="s">
        <v>19</v>
      </c>
      <c r="D107" s="7" t="s">
        <v>19</v>
      </c>
      <c r="E107" s="7" t="s">
        <v>23</v>
      </c>
      <c r="F107" s="6" t="s">
        <v>33</v>
      </c>
      <c r="G107" s="7" t="s">
        <v>19</v>
      </c>
      <c r="H107" s="7" t="s">
        <v>24</v>
      </c>
      <c r="I107" s="6" t="s">
        <v>26</v>
      </c>
      <c r="J107" s="7" t="s">
        <v>90</v>
      </c>
      <c r="K107" s="8"/>
      <c r="L107" s="11">
        <v>30313.39</v>
      </c>
      <c r="M107" s="9">
        <f t="shared" ref="M107:M113" si="3">SUM(K107:L107)</f>
        <v>30313.39</v>
      </c>
    </row>
    <row r="108" spans="1:13" x14ac:dyDescent="0.25">
      <c r="A108" s="5">
        <v>44958</v>
      </c>
      <c r="B108" s="7" t="s">
        <v>19</v>
      </c>
      <c r="C108" s="7" t="s">
        <v>19</v>
      </c>
      <c r="D108" s="7" t="s">
        <v>19</v>
      </c>
      <c r="E108" s="7" t="s">
        <v>23</v>
      </c>
      <c r="F108" s="6" t="s">
        <v>33</v>
      </c>
      <c r="G108" s="7" t="s">
        <v>19</v>
      </c>
      <c r="H108" s="7" t="s">
        <v>24</v>
      </c>
      <c r="I108" s="6" t="s">
        <v>26</v>
      </c>
      <c r="J108" s="7" t="s">
        <v>92</v>
      </c>
      <c r="K108" s="8"/>
      <c r="L108" s="11">
        <v>30313.39</v>
      </c>
      <c r="M108" s="9">
        <f t="shared" ref="M108:M115" si="4">SUM(K108:L108)</f>
        <v>30313.39</v>
      </c>
    </row>
    <row r="109" spans="1:13" x14ac:dyDescent="0.25">
      <c r="A109" s="5">
        <v>44986</v>
      </c>
      <c r="B109" s="7" t="s">
        <v>19</v>
      </c>
      <c r="C109" s="7" t="s">
        <v>19</v>
      </c>
      <c r="D109" s="7" t="s">
        <v>19</v>
      </c>
      <c r="E109" s="7" t="s">
        <v>23</v>
      </c>
      <c r="F109" s="6" t="s">
        <v>33</v>
      </c>
      <c r="G109" s="7" t="s">
        <v>19</v>
      </c>
      <c r="H109" s="7" t="s">
        <v>24</v>
      </c>
      <c r="I109" s="6" t="s">
        <v>26</v>
      </c>
      <c r="J109" s="7" t="s">
        <v>91</v>
      </c>
      <c r="K109" s="8"/>
      <c r="L109" s="11">
        <v>30313.39</v>
      </c>
      <c r="M109" s="9">
        <f t="shared" si="3"/>
        <v>30313.39</v>
      </c>
    </row>
    <row r="110" spans="1:13" x14ac:dyDescent="0.25">
      <c r="A110" s="5">
        <v>45017</v>
      </c>
      <c r="B110" s="7" t="s">
        <v>19</v>
      </c>
      <c r="C110" s="7" t="s">
        <v>19</v>
      </c>
      <c r="D110" s="7" t="s">
        <v>19</v>
      </c>
      <c r="E110" s="7" t="s">
        <v>23</v>
      </c>
      <c r="F110" s="6" t="s">
        <v>33</v>
      </c>
      <c r="G110" s="7" t="s">
        <v>19</v>
      </c>
      <c r="H110" s="7" t="s">
        <v>24</v>
      </c>
      <c r="I110" s="6" t="s">
        <v>26</v>
      </c>
      <c r="J110" s="7" t="s">
        <v>93</v>
      </c>
      <c r="K110" s="8"/>
      <c r="L110" s="11">
        <v>30313.39</v>
      </c>
      <c r="M110" s="9">
        <f t="shared" si="4"/>
        <v>30313.39</v>
      </c>
    </row>
    <row r="111" spans="1:13" x14ac:dyDescent="0.25">
      <c r="A111" s="5">
        <v>45047</v>
      </c>
      <c r="B111" s="7" t="s">
        <v>19</v>
      </c>
      <c r="C111" s="7" t="s">
        <v>19</v>
      </c>
      <c r="D111" s="7" t="s">
        <v>19</v>
      </c>
      <c r="E111" s="7" t="s">
        <v>23</v>
      </c>
      <c r="F111" s="6" t="s">
        <v>33</v>
      </c>
      <c r="G111" s="7" t="s">
        <v>19</v>
      </c>
      <c r="H111" s="7" t="s">
        <v>24</v>
      </c>
      <c r="I111" s="6" t="s">
        <v>26</v>
      </c>
      <c r="J111" s="7"/>
      <c r="K111" s="8"/>
      <c r="L111" s="11">
        <v>0</v>
      </c>
      <c r="M111" s="9">
        <f t="shared" si="3"/>
        <v>0</v>
      </c>
    </row>
    <row r="112" spans="1:13" x14ac:dyDescent="0.25">
      <c r="A112" s="5"/>
      <c r="B112" s="7"/>
      <c r="C112" s="7"/>
      <c r="D112" s="7"/>
      <c r="E112" s="7"/>
      <c r="F112" s="6"/>
      <c r="G112" s="7"/>
      <c r="H112" s="7"/>
      <c r="I112" s="6"/>
      <c r="J112" s="7"/>
      <c r="K112" s="8"/>
      <c r="L112" s="11">
        <v>0</v>
      </c>
      <c r="M112" s="9">
        <f t="shared" si="4"/>
        <v>0</v>
      </c>
    </row>
    <row r="113" spans="1:13" x14ac:dyDescent="0.25">
      <c r="A113" s="5"/>
      <c r="B113" s="7"/>
      <c r="C113" s="7"/>
      <c r="D113" s="7"/>
      <c r="E113" s="7"/>
      <c r="F113" s="6"/>
      <c r="G113" s="7"/>
      <c r="H113" s="7"/>
      <c r="I113" s="6"/>
      <c r="J113" s="7"/>
      <c r="K113" s="8"/>
      <c r="L113" s="11">
        <v>0</v>
      </c>
      <c r="M113" s="9">
        <f t="shared" si="3"/>
        <v>0</v>
      </c>
    </row>
    <row r="114" spans="1:13" x14ac:dyDescent="0.25">
      <c r="A114" s="5"/>
      <c r="B114" s="7"/>
      <c r="C114" s="7"/>
      <c r="D114" s="7"/>
      <c r="E114" s="7"/>
      <c r="F114" s="6"/>
      <c r="G114" s="7"/>
      <c r="H114" s="7"/>
      <c r="I114" s="6"/>
      <c r="J114" s="7"/>
      <c r="K114" s="8"/>
      <c r="L114" s="11">
        <v>0</v>
      </c>
      <c r="M114" s="9">
        <f t="shared" si="4"/>
        <v>0</v>
      </c>
    </row>
    <row r="115" spans="1:13" x14ac:dyDescent="0.25">
      <c r="A115" s="5"/>
      <c r="B115" s="7"/>
      <c r="C115" s="7"/>
      <c r="D115" s="7"/>
      <c r="E115" s="7"/>
      <c r="F115" s="6"/>
      <c r="G115" s="7"/>
      <c r="H115" s="7"/>
      <c r="I115" s="6"/>
      <c r="J115" s="7"/>
      <c r="K115" s="8"/>
      <c r="L115" s="11">
        <v>0</v>
      </c>
      <c r="M115" s="9">
        <f t="shared" si="4"/>
        <v>0</v>
      </c>
    </row>
    <row r="116" spans="1:13" x14ac:dyDescent="0.25">
      <c r="A116" s="5"/>
      <c r="B116" s="7"/>
      <c r="C116" s="7"/>
      <c r="D116" s="7"/>
      <c r="E116" s="7"/>
      <c r="F116" s="6"/>
      <c r="G116" s="7"/>
      <c r="H116" s="7"/>
      <c r="I116" s="6"/>
      <c r="J116" s="7"/>
      <c r="K116" s="8"/>
      <c r="L116" s="11">
        <v>0</v>
      </c>
      <c r="M116" s="9">
        <f t="shared" ref="M116:M117" si="5">SUM(K116:L116)</f>
        <v>0</v>
      </c>
    </row>
    <row r="117" spans="1:13" x14ac:dyDescent="0.25">
      <c r="A117" s="5"/>
      <c r="B117" s="7"/>
      <c r="C117" s="7"/>
      <c r="D117" s="7"/>
      <c r="E117" s="7"/>
      <c r="F117" s="6"/>
      <c r="G117" s="7"/>
      <c r="H117" s="7"/>
      <c r="I117" s="6"/>
      <c r="J117" s="7"/>
      <c r="K117" s="8"/>
      <c r="L117" s="11">
        <v>0</v>
      </c>
      <c r="M117" s="9">
        <f t="shared" si="5"/>
        <v>0</v>
      </c>
    </row>
    <row r="118" spans="1:13" x14ac:dyDescent="0.25">
      <c r="A118" s="5"/>
      <c r="B118" s="7"/>
      <c r="C118" s="6"/>
      <c r="D118" s="7"/>
      <c r="E118" s="7"/>
      <c r="F118" s="6"/>
      <c r="G118" s="7"/>
      <c r="H118" s="7"/>
      <c r="I118" s="6"/>
      <c r="J118" s="7"/>
      <c r="K118" s="8"/>
      <c r="L118" s="11">
        <v>0</v>
      </c>
      <c r="M118" s="9">
        <f t="shared" ref="M118" si="6">SUM(K118:L118)</f>
        <v>0</v>
      </c>
    </row>
    <row r="119" spans="1:13" x14ac:dyDescent="0.25">
      <c r="A119" s="5"/>
      <c r="B119" s="7"/>
      <c r="C119" s="6"/>
      <c r="D119" s="7"/>
      <c r="E119" s="7"/>
      <c r="F119" s="6"/>
      <c r="G119" s="7"/>
      <c r="H119" s="7"/>
      <c r="I119" s="6"/>
      <c r="J119" s="7"/>
      <c r="K119" s="8"/>
      <c r="L119" s="11">
        <v>0</v>
      </c>
      <c r="M119" s="9">
        <f t="shared" ref="M119" si="7">SUM(K119:L119)</f>
        <v>0</v>
      </c>
    </row>
    <row r="120" spans="1:13" x14ac:dyDescent="0.25">
      <c r="A120" s="32" t="s">
        <v>20</v>
      </c>
      <c r="B120" s="33"/>
      <c r="C120" s="33"/>
      <c r="D120" s="33"/>
      <c r="E120" s="33"/>
      <c r="F120" s="33"/>
      <c r="G120" s="33"/>
      <c r="H120" s="33"/>
      <c r="I120" s="33"/>
      <c r="J120" s="34"/>
      <c r="K120" s="10">
        <f>SUM(K107:K119)</f>
        <v>0</v>
      </c>
      <c r="L120" s="12" t="s">
        <v>19</v>
      </c>
      <c r="M120" s="10">
        <f>SUM(M107:M119)</f>
        <v>121253.56</v>
      </c>
    </row>
  </sheetData>
  <mergeCells count="9">
    <mergeCell ref="B101:I101"/>
    <mergeCell ref="A105:M105"/>
    <mergeCell ref="A120:J120"/>
    <mergeCell ref="A1:M1"/>
    <mergeCell ref="D3:E3"/>
    <mergeCell ref="D4:E4"/>
    <mergeCell ref="D5:E5"/>
    <mergeCell ref="D6:E6"/>
    <mergeCell ref="A9:M9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2023-07-28T17:04:30Z</dcterms:modified>
</cp:coreProperties>
</file>