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DILSON\Despesas de Gabinete\Relatórios Gerais\"/>
    </mc:Choice>
  </mc:AlternateContent>
  <xr:revisionPtr revIDLastSave="0" documentId="8_{05AED201-46D6-43EC-B4A4-2B750A28D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9" i="1"/>
  <c r="G10" i="1"/>
  <c r="G11" i="1"/>
  <c r="G12" i="1"/>
  <c r="G13" i="1"/>
  <c r="G14" i="1"/>
  <c r="G15" i="1"/>
  <c r="G16" i="1"/>
  <c r="G17" i="1"/>
  <c r="G18" i="1"/>
  <c r="G8" i="1"/>
  <c r="F8" i="1"/>
  <c r="F10" i="1"/>
  <c r="F11" i="1"/>
  <c r="F13" i="1"/>
  <c r="F14" i="1"/>
  <c r="N14" i="1" s="1"/>
  <c r="F15" i="1"/>
  <c r="F16" i="1"/>
  <c r="F17" i="1"/>
  <c r="N17" i="1" s="1"/>
  <c r="F9" i="1"/>
  <c r="F12" i="1"/>
  <c r="F18" i="1"/>
  <c r="N18" i="1" s="1"/>
  <c r="C8" i="1"/>
  <c r="C9" i="1"/>
  <c r="C10" i="1"/>
  <c r="C11" i="1"/>
  <c r="C12" i="1"/>
  <c r="C13" i="1"/>
  <c r="C14" i="1"/>
  <c r="C15" i="1"/>
  <c r="C16" i="1"/>
  <c r="C17" i="1"/>
  <c r="C18" i="1"/>
  <c r="N19" i="1"/>
  <c r="M21" i="1"/>
  <c r="L21" i="1"/>
  <c r="K21" i="1"/>
  <c r="J21" i="1"/>
  <c r="I21" i="1"/>
  <c r="H21" i="1"/>
  <c r="E21" i="1"/>
  <c r="D21" i="1"/>
  <c r="G21" i="1" l="1"/>
  <c r="N13" i="1"/>
  <c r="N12" i="1"/>
  <c r="N16" i="1"/>
  <c r="N15" i="1"/>
  <c r="N11" i="1"/>
  <c r="N10" i="1"/>
  <c r="F21" i="1"/>
  <c r="N8" i="1"/>
  <c r="C21" i="1"/>
  <c r="N9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<sst xmlns="http://schemas.openxmlformats.org/spreadsheetml/2006/main" count="31" uniqueCount="31">
  <si>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</si>
  <si>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</si>
  <si>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</si>
  <si>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</si>
  <si>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</si>
  <si>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</si>
  <si>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</si>
  <si>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</si>
  <si>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</si>
  <si>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</si>
  <si>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</si>
  <si>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</si>
  <si>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TOTAL DO PERÍODO</t>
  </si>
  <si>
    <t>RELATÓRIO DE DESPESAS DOS GABINETES PARLAMENTARES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</si>
  <si>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</si>
  <si>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</si>
  <si>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</si>
  <si>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</si>
  <si>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</si>
  <si>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</si>
  <si>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</si>
  <si>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</si>
  <si>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</si>
  <si>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Charles Salvador</t>
  </si>
  <si>
    <t>Delegado Mioto</t>
  </si>
  <si>
    <t>Fernando Alflen</t>
  </si>
  <si>
    <t>Israel Cani</t>
  </si>
  <si>
    <t>Jair Pedri</t>
  </si>
  <si>
    <t>Natália Petry</t>
  </si>
  <si>
    <t>Osmair Gadotti</t>
  </si>
  <si>
    <t>Luís Fernando Almeida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</si>
</sst>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2" xfId="1" applyFont="1" applyFill="1" applyBorder="1" applyAlignment="1" applyProtection="1">
      <alignment horizontal="center"/>
      <protection locked="0"/>
    </xf>
    <xf numFmtId="164" fontId="2" fillId="4" borderId="13" xfId="1" applyFont="1" applyFill="1" applyBorder="1"/>
    <xf numFmtId="164" fontId="2" fillId="4" borderId="12" xfId="1" applyFont="1" applyFill="1" applyBorder="1" applyAlignment="1" applyProtection="1">
      <alignment horizontal="left"/>
      <protection locked="0"/>
    </xf>
    <xf numFmtId="164" fontId="2" fillId="4" borderId="14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/>
    <xf numFmtId="164" fontId="2" fillId="2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2" borderId="3" xfId="1" applyFont="1" applyFill="1" applyBorder="1"/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GROUPS\ADMINISTRATIVO\MAURICIO\C&#226;mara%20de%20Vereadores\Despesas%20de%20Gabinete\Despesas%20Gabinete%2007-2025\RELAT&#211;RIO%20GERAL%20-%20julho%202025.xlsx" TargetMode="External"/><Relationship Id="rId1" Type="http://schemas.openxmlformats.org/officeDocument/2006/relationships/externalLinkPath" Target="/GROUPS/ADMINISTRATIVO/MAURICIO/C&#226;mara%20de%20Vereadores/Despesas%20de%20Gabinete/Despesas%20Gabinete%2007-2025/RELAT&#211;RIO%20GERAL%20-%20julh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- DESPESA (2)"/>
      <sheetName val="RESUMO - DESPESA"/>
      <sheetName val="MATERIAIS"/>
      <sheetName val="CORRESPONDÊNCIA"/>
      <sheetName val="CÓPIAS"/>
      <sheetName val="AUTOMÓVEL"/>
      <sheetName val="BALANCETE"/>
      <sheetName val="Planilha1"/>
    </sheetNames>
    <sheetDataSet>
      <sheetData sheetId="0"/>
      <sheetData sheetId="1">
        <row r="8">
          <cell r="C8">
            <v>13606.22</v>
          </cell>
          <cell r="F8">
            <v>0</v>
          </cell>
          <cell r="G8">
            <v>17.23</v>
          </cell>
        </row>
        <row r="9">
          <cell r="C9">
            <v>13606.22</v>
          </cell>
          <cell r="F9">
            <v>0.35</v>
          </cell>
          <cell r="G9">
            <v>7.5049999999999999</v>
          </cell>
        </row>
        <row r="10">
          <cell r="C10">
            <v>13606.22</v>
          </cell>
          <cell r="F10">
            <v>0</v>
          </cell>
          <cell r="G10">
            <v>111.35499999999999</v>
          </cell>
        </row>
        <row r="11">
          <cell r="C11">
            <v>13606.22</v>
          </cell>
          <cell r="F11">
            <v>0.36</v>
          </cell>
          <cell r="G11">
            <v>1.615</v>
          </cell>
        </row>
        <row r="12">
          <cell r="C12">
            <v>13606.22</v>
          </cell>
          <cell r="F12">
            <v>0.87</v>
          </cell>
          <cell r="G12">
            <v>53.465000000000003</v>
          </cell>
        </row>
        <row r="13">
          <cell r="C13">
            <v>13606.22</v>
          </cell>
          <cell r="F13">
            <v>0</v>
          </cell>
          <cell r="G13">
            <v>4.75</v>
          </cell>
        </row>
        <row r="14">
          <cell r="C14">
            <v>0</v>
          </cell>
          <cell r="F14">
            <v>0</v>
          </cell>
          <cell r="G14">
            <v>6.4849999999999994</v>
          </cell>
        </row>
        <row r="15">
          <cell r="C15">
            <v>13606.22</v>
          </cell>
          <cell r="F15">
            <v>1.19</v>
          </cell>
          <cell r="G15">
            <v>27.519999999999996</v>
          </cell>
        </row>
        <row r="16">
          <cell r="C16">
            <v>13606.22</v>
          </cell>
          <cell r="F16">
            <v>0</v>
          </cell>
          <cell r="G16">
            <v>62.5</v>
          </cell>
        </row>
        <row r="17">
          <cell r="C17">
            <v>13606.22</v>
          </cell>
          <cell r="F17">
            <v>0</v>
          </cell>
          <cell r="G17">
            <v>0</v>
          </cell>
        </row>
        <row r="18">
          <cell r="C18">
            <v>13606.22</v>
          </cell>
          <cell r="F18">
            <v>0</v>
          </cell>
          <cell r="G18">
            <v>12.135</v>
          </cell>
        </row>
        <row r="23">
          <cell r="G23">
            <v>4.68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E4" sqref="E4:F4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26" ht="15" x14ac:dyDescent="0.25">
      <c r="A4" s="49" t="s">
        <v>0</v>
      </c>
      <c r="B4" s="49"/>
      <c r="C4" s="49"/>
      <c r="D4" s="49"/>
      <c r="E4" s="50">
        <v>45870</v>
      </c>
      <c r="F4" s="50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1" t="s">
        <v>2</v>
      </c>
      <c r="B6" s="51"/>
      <c r="C6" s="9" t="s">
        <v>17</v>
      </c>
      <c r="D6" s="9" t="s">
        <v>18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19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2"/>
      <c r="B7" s="5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47" t="s">
        <v>23</v>
      </c>
      <c r="B8" s="47"/>
      <c r="C8" s="33">
        <f>'[1]RESUMO - DESPESA'!C8</f>
        <v>13606.22</v>
      </c>
      <c r="D8" s="33">
        <v>0</v>
      </c>
      <c r="E8" s="17">
        <v>0</v>
      </c>
      <c r="F8" s="34">
        <f>'[1]RESUMO - DESPESA'!F8</f>
        <v>0</v>
      </c>
      <c r="G8" s="35">
        <f>'[1]RESUMO - DESPESA'!G8</f>
        <v>17.23</v>
      </c>
      <c r="H8" s="35">
        <v>0</v>
      </c>
      <c r="I8" s="36">
        <v>0</v>
      </c>
      <c r="J8" s="36">
        <v>0</v>
      </c>
      <c r="K8" s="37">
        <v>0</v>
      </c>
      <c r="L8" s="35">
        <v>0</v>
      </c>
      <c r="M8" s="36">
        <v>0</v>
      </c>
      <c r="N8" s="38">
        <f t="shared" ref="N8:N19" si="0">SUM(C8:M8)</f>
        <v>13623.449999999999</v>
      </c>
      <c r="O8" s="2"/>
      <c r="P8" s="2"/>
      <c r="Q8" s="2"/>
      <c r="R8" s="44" t="s">
        <v>22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3" t="s">
        <v>24</v>
      </c>
      <c r="B9" s="54"/>
      <c r="C9" s="33">
        <f>'[1]RESUMO - DESPESA'!C9</f>
        <v>13606.22</v>
      </c>
      <c r="D9" s="29">
        <v>0</v>
      </c>
      <c r="E9" s="30">
        <v>0</v>
      </c>
      <c r="F9" s="34">
        <f>'[1]RESUMO - DESPESA'!F9</f>
        <v>0.35</v>
      </c>
      <c r="G9" s="35">
        <f>'[1]RESUMO - DESPESA'!G9</f>
        <v>7.5049999999999999</v>
      </c>
      <c r="H9" s="31">
        <v>0</v>
      </c>
      <c r="I9" s="31">
        <v>0</v>
      </c>
      <c r="J9" s="31">
        <v>0</v>
      </c>
      <c r="K9" s="32">
        <v>0</v>
      </c>
      <c r="L9" s="32">
        <v>0</v>
      </c>
      <c r="M9" s="31">
        <v>0</v>
      </c>
      <c r="N9" s="39">
        <f t="shared" si="0"/>
        <v>13614.074999999999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47" t="s">
        <v>25</v>
      </c>
      <c r="B10" s="47"/>
      <c r="C10" s="33">
        <f>'[1]RESUMO - DESPESA'!C10</f>
        <v>13606.22</v>
      </c>
      <c r="D10" s="33">
        <v>0</v>
      </c>
      <c r="E10" s="17">
        <v>0</v>
      </c>
      <c r="F10" s="34">
        <f>'[1]RESUMO - DESPESA'!F10</f>
        <v>0</v>
      </c>
      <c r="G10" s="35">
        <f>'[1]RESUMO - DESPESA'!G10</f>
        <v>111.35499999999999</v>
      </c>
      <c r="H10" s="35">
        <v>0</v>
      </c>
      <c r="I10" s="36">
        <v>0</v>
      </c>
      <c r="J10" s="36">
        <v>0</v>
      </c>
      <c r="K10" s="37">
        <v>0</v>
      </c>
      <c r="L10" s="35">
        <v>0</v>
      </c>
      <c r="M10" s="36">
        <v>0</v>
      </c>
      <c r="N10" s="38">
        <f t="shared" si="0"/>
        <v>13717.574999999999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3" t="s">
        <v>26</v>
      </c>
      <c r="B11" s="54"/>
      <c r="C11" s="33">
        <f>'[1]RESUMO - DESPESA'!C11</f>
        <v>13606.22</v>
      </c>
      <c r="D11" s="20">
        <v>0</v>
      </c>
      <c r="E11" s="18">
        <v>0</v>
      </c>
      <c r="F11" s="34">
        <f>'[1]RESUMO - DESPESA'!F11</f>
        <v>0.36</v>
      </c>
      <c r="G11" s="35">
        <f>'[1]RESUMO - DESPESA'!G11</f>
        <v>1.615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0">
        <f t="shared" si="0"/>
        <v>13608.195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47" t="s">
        <v>27</v>
      </c>
      <c r="B12" s="47"/>
      <c r="C12" s="33">
        <f>'[1]RESUMO - DESPESA'!C12</f>
        <v>13606.22</v>
      </c>
      <c r="D12" s="33">
        <v>0</v>
      </c>
      <c r="E12" s="17">
        <v>0</v>
      </c>
      <c r="F12" s="34">
        <f>'[1]RESUMO - DESPESA'!F12</f>
        <v>0.87</v>
      </c>
      <c r="G12" s="35">
        <f>'[1]RESUMO - DESPESA'!G12</f>
        <v>53.465000000000003</v>
      </c>
      <c r="H12" s="35">
        <v>0</v>
      </c>
      <c r="I12" s="36">
        <v>0</v>
      </c>
      <c r="J12" s="36">
        <v>0</v>
      </c>
      <c r="K12" s="37">
        <v>0</v>
      </c>
      <c r="L12" s="35">
        <v>0</v>
      </c>
      <c r="M12" s="36">
        <v>0</v>
      </c>
      <c r="N12" s="38">
        <f t="shared" si="0"/>
        <v>13660.555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3" t="s">
        <v>14</v>
      </c>
      <c r="B13" s="54"/>
      <c r="C13" s="33">
        <f>'[1]RESUMO - DESPESA'!C13</f>
        <v>13606.22</v>
      </c>
      <c r="D13" s="20">
        <v>0</v>
      </c>
      <c r="E13" s="18">
        <v>0</v>
      </c>
      <c r="F13" s="34">
        <f>'[1]RESUMO - DESPESA'!F13</f>
        <v>0</v>
      </c>
      <c r="G13" s="35">
        <f>'[1]RESUMO - DESPESA'!G13</f>
        <v>4.75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0">
        <f t="shared" si="0"/>
        <v>13610.97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7" t="s">
        <v>30</v>
      </c>
      <c r="B14" s="47"/>
      <c r="C14" s="33">
        <f>'[1]RESUMO - DESPESA'!C14</f>
        <v>0</v>
      </c>
      <c r="D14" s="33">
        <v>0</v>
      </c>
      <c r="E14" s="17">
        <v>0</v>
      </c>
      <c r="F14" s="34">
        <f>'[1]RESUMO - DESPESA'!F14</f>
        <v>0</v>
      </c>
      <c r="G14" s="35">
        <f>'[1]RESUMO - DESPESA'!G14</f>
        <v>6.4849999999999994</v>
      </c>
      <c r="H14" s="35">
        <v>0</v>
      </c>
      <c r="I14" s="36">
        <v>0</v>
      </c>
      <c r="J14" s="36">
        <v>0</v>
      </c>
      <c r="K14" s="37">
        <v>0</v>
      </c>
      <c r="L14" s="35">
        <v>0</v>
      </c>
      <c r="M14" s="36">
        <v>0</v>
      </c>
      <c r="N14" s="38">
        <f t="shared" si="0"/>
        <v>6.4849999999999994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6" t="s">
        <v>28</v>
      </c>
      <c r="B15" s="46"/>
      <c r="C15" s="33">
        <f>'[1]RESUMO - DESPESA'!C15</f>
        <v>13606.22</v>
      </c>
      <c r="D15" s="20">
        <v>0</v>
      </c>
      <c r="E15" s="18">
        <v>0</v>
      </c>
      <c r="F15" s="34">
        <f>'[1]RESUMO - DESPESA'!F15</f>
        <v>1.19</v>
      </c>
      <c r="G15" s="35">
        <f>'[1]RESUMO - DESPESA'!G15</f>
        <v>27.519999999999996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0">
        <f t="shared" si="0"/>
        <v>13634.93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47" t="s">
        <v>29</v>
      </c>
      <c r="B16" s="47"/>
      <c r="C16" s="33">
        <f>'[1]RESUMO - DESPESA'!C16</f>
        <v>13606.22</v>
      </c>
      <c r="D16" s="33">
        <v>0</v>
      </c>
      <c r="E16" s="17">
        <v>0</v>
      </c>
      <c r="F16" s="34">
        <f>'[1]RESUMO - DESPESA'!F16</f>
        <v>0</v>
      </c>
      <c r="G16" s="35">
        <f>'[1]RESUMO - DESPESA'!G16</f>
        <v>62.5</v>
      </c>
      <c r="H16" s="35">
        <v>0</v>
      </c>
      <c r="I16" s="36">
        <v>0</v>
      </c>
      <c r="J16" s="36">
        <v>0</v>
      </c>
      <c r="K16" s="37">
        <v>0</v>
      </c>
      <c r="L16" s="35">
        <v>0</v>
      </c>
      <c r="M16" s="36">
        <v>0</v>
      </c>
      <c r="N16" s="38">
        <f t="shared" si="0"/>
        <v>13668.72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6" t="s">
        <v>15</v>
      </c>
      <c r="B17" s="46"/>
      <c r="C17" s="33">
        <f>'[1]RESUMO - DESPESA'!C17</f>
        <v>13606.22</v>
      </c>
      <c r="D17" s="20">
        <v>0</v>
      </c>
      <c r="E17" s="27">
        <v>0</v>
      </c>
      <c r="F17" s="34">
        <f>'[1]RESUMO - DESPESA'!F17</f>
        <v>0</v>
      </c>
      <c r="G17" s="35">
        <f>'[1]RESUMO - DESPESA'!G17</f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0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47" t="s">
        <v>16</v>
      </c>
      <c r="B18" s="47"/>
      <c r="C18" s="33">
        <f>'[1]RESUMO - DESPESA'!C18</f>
        <v>13606.22</v>
      </c>
      <c r="D18" s="33">
        <v>0</v>
      </c>
      <c r="E18" s="17">
        <v>0</v>
      </c>
      <c r="F18" s="34">
        <f>'[1]RESUMO - DESPESA'!F18</f>
        <v>0</v>
      </c>
      <c r="G18" s="35">
        <f>'[1]RESUMO - DESPESA'!G18</f>
        <v>12.135</v>
      </c>
      <c r="H18" s="35">
        <v>0</v>
      </c>
      <c r="I18" s="36">
        <v>0</v>
      </c>
      <c r="J18" s="36">
        <v>0</v>
      </c>
      <c r="K18" s="37">
        <v>0</v>
      </c>
      <c r="L18" s="35">
        <v>0</v>
      </c>
      <c r="M18" s="36">
        <v>0</v>
      </c>
      <c r="N18" s="38">
        <f t="shared" si="0"/>
        <v>13618.355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3" t="s">
        <v>21</v>
      </c>
      <c r="B19" s="54"/>
      <c r="C19" s="45">
        <v>16503.18</v>
      </c>
      <c r="D19" s="20">
        <v>0</v>
      </c>
      <c r="E19" s="18">
        <v>0</v>
      </c>
      <c r="F19" s="58">
        <v>0.18</v>
      </c>
      <c r="G19" s="25">
        <f>'[1]RESUMO - DESPESA'!G23</f>
        <v>4.68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1">
        <f t="shared" si="0"/>
        <v>16508.04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6"/>
      <c r="B20" s="57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12</v>
      </c>
      <c r="B21" s="13"/>
      <c r="C21" s="15">
        <f>SUM(C8:C20)</f>
        <v>152565.37999999998</v>
      </c>
      <c r="D21" s="14">
        <f>SUM(D8:D20)</f>
        <v>0</v>
      </c>
      <c r="E21" s="15">
        <f t="shared" ref="E21:N21" si="1">SUM(E8:E19)</f>
        <v>0</v>
      </c>
      <c r="F21" s="15">
        <f t="shared" si="1"/>
        <v>2.95</v>
      </c>
      <c r="G21" s="15">
        <f>SUM(G8:G20)</f>
        <v>309.23999999999995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152877.57000000004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3"/>
      <c r="P22" s="42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55" t="s">
        <v>20</v>
      </c>
      <c r="C24" s="55"/>
      <c r="D24" s="55"/>
      <c r="E24" s="55"/>
      <c r="F24" s="55"/>
      <c r="G24" s="55"/>
      <c r="H24" s="55"/>
      <c r="I24" s="55"/>
    </row>
    <row r="25" spans="1:26" ht="14.25" customHeight="1" x14ac:dyDescent="0.2"/>
    <row r="26" spans="1:26" ht="14.25" customHeight="1" x14ac:dyDescent="0.2"/>
    <row r="27" spans="1:26" x14ac:dyDescent="0.2">
      <c r="J27" s="6"/>
    </row>
    <row r="28" spans="1:26" ht="16.5" customHeight="1" x14ac:dyDescent="0.2"/>
    <row r="29" spans="1:26" ht="0.75" hidden="1" customHeight="1" x14ac:dyDescent="0.2"/>
    <row r="30" spans="1:26" ht="14.25" hidden="1" customHeight="1" x14ac:dyDescent="0.2"/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9">
    <mergeCell ref="A16:B16"/>
    <mergeCell ref="A17:B17"/>
    <mergeCell ref="A18:B18"/>
    <mergeCell ref="A19:B19"/>
    <mergeCell ref="B24:I24"/>
    <mergeCell ref="A20:B20"/>
    <mergeCell ref="A15:B15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Adilson Schmitz</cp:lastModifiedBy>
  <cp:lastPrinted>2025-03-14T12:33:04Z</cp:lastPrinted>
  <dcterms:created xsi:type="dcterms:W3CDTF">2018-01-22T13:28:31Z</dcterms:created>
  <dcterms:modified xsi:type="dcterms:W3CDTF">2025-09-02T19:47:26Z</dcterms:modified>
</cp:coreProperties>
</file>